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showInkAnnotation="0" codeName="ThisWorkbook" autoCompressPictures="0"/>
  <mc:AlternateContent xmlns:mc="http://schemas.openxmlformats.org/markup-compatibility/2006">
    <mc:Choice Requires="x15">
      <x15ac:absPath xmlns:x15ac="http://schemas.microsoft.com/office/spreadsheetml/2010/11/ac" url="/Users/paulgermain/Documents/IA-IPR/03. Académie - Rectorat/3.1 Environnement/3.1.02 Label E3D &amp; Ecolycée /Labellisation 2022-2023/"/>
    </mc:Choice>
  </mc:AlternateContent>
  <xr:revisionPtr revIDLastSave="0" documentId="13_ncr:1_{F0349902-8310-AD48-9A37-6966BD77B9E7}" xr6:coauthVersionLast="47" xr6:coauthVersionMax="47" xr10:uidLastSave="{00000000-0000-0000-0000-000000000000}"/>
  <bookViews>
    <workbookView xWindow="0" yWindow="0" windowWidth="25600" windowHeight="16000" tabRatio="804" activeTab="2" xr2:uid="{00000000-000D-0000-FFFF-FFFF00000000}"/>
  </bookViews>
  <sheets>
    <sheet name="La démarche E3D" sheetId="7" r:id="rId1"/>
    <sheet name="Les 17 ODD" sheetId="8" r:id="rId2"/>
    <sheet name="La procédure de labellisation" sheetId="9" r:id="rId3"/>
    <sheet name="Grille auto-positionnement" sheetId="5" r:id="rId4"/>
    <sheet name="Tableau de synthèse" sheetId="3" state="hidden" r:id="rId5"/>
    <sheet name="Pièces justificatives" sheetId="11" r:id="rId6"/>
    <sheet name="Résultat du positionnement" sheetId="6" r:id="rId7"/>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33" i="11" l="1"/>
  <c r="B34" i="11"/>
  <c r="B35" i="11"/>
  <c r="B36" i="11"/>
  <c r="B37" i="11"/>
  <c r="B38" i="11"/>
  <c r="B39" i="11"/>
  <c r="B32" i="11"/>
  <c r="B21" i="11"/>
  <c r="B22" i="11"/>
  <c r="B23" i="11"/>
  <c r="B24" i="11"/>
  <c r="B25" i="11"/>
  <c r="B26" i="11"/>
  <c r="B27" i="11"/>
  <c r="B20" i="11"/>
  <c r="B9" i="11"/>
  <c r="B10" i="11"/>
  <c r="B11" i="11"/>
  <c r="B12" i="11"/>
  <c r="B13" i="11"/>
  <c r="B14" i="11"/>
  <c r="B15" i="11"/>
  <c r="B8" i="11"/>
  <c r="K7" i="6" l="1"/>
  <c r="C4" i="3"/>
  <c r="J5" i="6" s="1"/>
  <c r="J2" i="6" l="1"/>
  <c r="C2" i="6"/>
  <c r="C21" i="3"/>
  <c r="C22" i="3"/>
  <c r="C23" i="3"/>
  <c r="C24" i="3"/>
  <c r="C25" i="3"/>
  <c r="C26" i="3"/>
  <c r="C27" i="3"/>
  <c r="C20" i="3"/>
  <c r="C13" i="3"/>
  <c r="C14" i="3"/>
  <c r="C15" i="3"/>
  <c r="C16" i="3"/>
  <c r="C17" i="3"/>
  <c r="C18" i="3"/>
  <c r="C19" i="3"/>
  <c r="C12" i="3"/>
  <c r="K9" i="6"/>
  <c r="I4" i="3" l="1"/>
  <c r="I3" i="3"/>
  <c r="I5" i="3" l="1"/>
  <c r="G7" i="3" s="1"/>
  <c r="G4" i="6" s="1"/>
  <c r="K5" i="6"/>
  <c r="C5" i="3"/>
  <c r="J7" i="6" s="1"/>
  <c r="C6" i="3"/>
  <c r="C7" i="3"/>
  <c r="J9" i="6" s="1"/>
  <c r="C8" i="3"/>
  <c r="C9" i="3"/>
  <c r="C10" i="3"/>
  <c r="C11" i="3"/>
  <c r="C3" i="3" l="1"/>
  <c r="K4" i="6"/>
  <c r="C28" i="3"/>
  <c r="G11" i="6" l="1"/>
  <c r="D20" i="3"/>
  <c r="D12" i="3"/>
  <c r="D4" i="3"/>
  <c r="K11" i="6" l="1"/>
  <c r="G13" i="6"/>
  <c r="K13" i="6" s="1"/>
</calcChain>
</file>

<file path=xl/sharedStrings.xml><?xml version="1.0" encoding="utf-8"?>
<sst xmlns="http://schemas.openxmlformats.org/spreadsheetml/2006/main" count="206" uniqueCount="189">
  <si>
    <t>Date du positionnement :</t>
  </si>
  <si>
    <t>Fonction :</t>
  </si>
  <si>
    <t>email :</t>
  </si>
  <si>
    <t>Téléphone :</t>
  </si>
  <si>
    <t>Items EDD validés</t>
  </si>
  <si>
    <t>Nombre d'items potentiellement validés :</t>
  </si>
  <si>
    <t></t>
  </si>
  <si>
    <t>Domaine 1</t>
  </si>
  <si>
    <t>Domaine 2</t>
  </si>
  <si>
    <t>Domaine 3</t>
  </si>
  <si>
    <t>Nbre d'items cochés</t>
  </si>
  <si>
    <t>domaine 1</t>
  </si>
  <si>
    <t>domaine 2</t>
  </si>
  <si>
    <t>domaine 3</t>
  </si>
  <si>
    <t>Bonne répartition des items entre les domaines :</t>
  </si>
  <si>
    <t>Domaine 3 : Gestion durable de l'école.</t>
  </si>
  <si>
    <t>Nom de l'école :</t>
  </si>
  <si>
    <t>AUTO-POSITIONNEMENT DE L'ÉCOLE EN DÉMARCHE DE DÉVELOPPEMENT DURABLE (E3D)</t>
  </si>
  <si>
    <t xml:space="preserve">Candidature pour … Maternelle / Élémentaire / Groupe scolaire / RPI </t>
  </si>
  <si>
    <t>Circonscription :</t>
  </si>
  <si>
    <t>Positionnement réalisé par (Nom et prénom) :</t>
  </si>
  <si>
    <t>S'agit-il d'une demande initiale ?</t>
  </si>
  <si>
    <r>
      <t>16.</t>
    </r>
    <r>
      <rPr>
        <sz val="12"/>
        <color indexed="8"/>
        <rFont val="Arial"/>
        <family val="2"/>
      </rPr>
      <t xml:space="preserve"> L'école définit un espace privilégié de conservation de la mémoire de l'EDD, des ressources identifiées dans le territoire et de la culture « développement durable » sous la forme de son choix (numérique, site internet, bibliothèque, ENT, affichage...). </t>
    </r>
  </si>
  <si>
    <r>
      <rPr>
        <b/>
        <sz val="12"/>
        <color rgb="FF0432FF"/>
        <rFont val="Arial"/>
        <family val="2"/>
      </rPr>
      <t>1.</t>
    </r>
    <r>
      <rPr>
        <sz val="12"/>
        <color theme="1"/>
        <rFont val="Arial"/>
        <family val="2"/>
      </rPr>
      <t xml:space="preserve">
Le comité de pilotage E3D</t>
    </r>
  </si>
  <si>
    <t>La démarche de l'école est-elle déjà reconnue dans le cadre d'une autre procédure ?</t>
  </si>
  <si>
    <t>Préalable respecté</t>
  </si>
  <si>
    <t>RÉSULTAT DE L'AUTO-POSITIONNEMENT E3D</t>
  </si>
  <si>
    <t>Année :</t>
  </si>
  <si>
    <t xml:space="preserve"> Autre label en lien avec le développement durable (cochez puis précisez dans la cellule ci-dessous) ?</t>
  </si>
  <si>
    <t>RNE :</t>
  </si>
  <si>
    <t>Direction de l'école (Nom et prénom) :</t>
  </si>
  <si>
    <r>
      <rPr>
        <b/>
        <sz val="12"/>
        <color rgb="FF0432FF"/>
        <rFont val="Arial"/>
        <family val="2"/>
      </rPr>
      <t xml:space="preserve">5.
</t>
    </r>
    <r>
      <rPr>
        <sz val="12"/>
        <color theme="1"/>
        <rFont val="Arial"/>
        <family val="2"/>
      </rPr>
      <t>Le rôle des élèves dans le pilotage</t>
    </r>
  </si>
  <si>
    <r>
      <rPr>
        <b/>
        <sz val="12"/>
        <color rgb="FFFF0000"/>
        <rFont val="Arial"/>
        <family val="2"/>
      </rPr>
      <t>13.</t>
    </r>
    <r>
      <rPr>
        <sz val="12"/>
        <color theme="1"/>
        <rFont val="Arial"/>
        <family val="2"/>
      </rPr>
      <t xml:space="preserve">
La formation des écodélègués</t>
    </r>
  </si>
  <si>
    <r>
      <rPr>
        <b/>
        <sz val="12"/>
        <color rgb="FFFF0000"/>
        <rFont val="Arial"/>
        <family val="2"/>
      </rPr>
      <t xml:space="preserve">16. </t>
    </r>
    <r>
      <rPr>
        <sz val="12"/>
        <color theme="1"/>
        <rFont val="Arial"/>
        <family val="2"/>
      </rPr>
      <t xml:space="preserve">
La mémoire de l'EDD</t>
    </r>
  </si>
  <si>
    <r>
      <rPr>
        <b/>
        <sz val="12"/>
        <color rgb="FFFF0000"/>
        <rFont val="Arial"/>
        <family val="2"/>
      </rPr>
      <t>11.</t>
    </r>
    <r>
      <rPr>
        <sz val="12"/>
        <color theme="1"/>
        <rFont val="Arial"/>
        <family val="2"/>
      </rPr>
      <t xml:space="preserve">
La formation des professeurs</t>
    </r>
  </si>
  <si>
    <r>
      <rPr>
        <b/>
        <sz val="12"/>
        <color rgb="FFFF0000"/>
        <rFont val="Arial"/>
        <family val="2"/>
      </rPr>
      <t>12.</t>
    </r>
    <r>
      <rPr>
        <sz val="12"/>
        <color theme="1"/>
        <rFont val="Arial"/>
        <family val="2"/>
      </rPr>
      <t xml:space="preserve">
La formation intercatégorielle</t>
    </r>
  </si>
  <si>
    <r>
      <rPr>
        <b/>
        <sz val="12"/>
        <color rgb="FF0432FF"/>
        <rFont val="Arial"/>
        <family val="2"/>
      </rPr>
      <t xml:space="preserve">2.
</t>
    </r>
    <r>
      <rPr>
        <sz val="12"/>
        <color theme="1"/>
        <rFont val="Arial"/>
        <family val="2"/>
      </rPr>
      <t>Le projet d'école</t>
    </r>
  </si>
  <si>
    <r>
      <rPr>
        <b/>
        <sz val="12"/>
        <color rgb="FF0432FF"/>
        <rFont val="Arial"/>
        <family val="2"/>
      </rPr>
      <t xml:space="preserve">4. </t>
    </r>
    <r>
      <rPr>
        <sz val="12"/>
        <color theme="1"/>
        <rFont val="Arial"/>
        <family val="2"/>
      </rPr>
      <t xml:space="preserve">
Le conseil d'école</t>
    </r>
  </si>
  <si>
    <r>
      <rPr>
        <b/>
        <sz val="12"/>
        <color rgb="FF0432FF"/>
        <rFont val="Arial"/>
        <family val="2"/>
      </rPr>
      <t xml:space="preserve">6. </t>
    </r>
    <r>
      <rPr>
        <sz val="12"/>
        <color theme="1"/>
        <rFont val="Arial"/>
        <family val="2"/>
      </rPr>
      <t xml:space="preserve">
Partenariat dans la démarche E3D</t>
    </r>
  </si>
  <si>
    <r>
      <rPr>
        <b/>
        <sz val="12"/>
        <color rgb="FF0432FF"/>
        <rFont val="Arial"/>
        <family val="2"/>
      </rPr>
      <t>7.</t>
    </r>
    <r>
      <rPr>
        <sz val="12"/>
        <color theme="1"/>
        <rFont val="Arial"/>
        <family val="2"/>
      </rPr>
      <t xml:space="preserve">
La cohérence territoriale</t>
    </r>
  </si>
  <si>
    <r>
      <rPr>
        <b/>
        <sz val="12"/>
        <color rgb="FFFF0000"/>
        <rFont val="Arial"/>
        <family val="2"/>
      </rPr>
      <t>10.</t>
    </r>
    <r>
      <rPr>
        <sz val="12"/>
        <color theme="1"/>
        <rFont val="Arial"/>
        <family val="2"/>
      </rPr>
      <t xml:space="preserve">
Les projets pluridisciplinaires</t>
    </r>
  </si>
  <si>
    <r>
      <rPr>
        <b/>
        <sz val="12"/>
        <color rgb="FFFF0000"/>
        <rFont val="Arial"/>
        <family val="2"/>
      </rPr>
      <t>9.</t>
    </r>
    <r>
      <rPr>
        <sz val="12"/>
        <color theme="1"/>
        <rFont val="Arial"/>
        <family val="2"/>
      </rPr>
      <t xml:space="preserve">
L'enseignement et la pédagogie</t>
    </r>
  </si>
  <si>
    <r>
      <rPr>
        <b/>
        <sz val="12"/>
        <color rgb="FFFF0000"/>
        <rFont val="Arial"/>
        <family val="2"/>
      </rPr>
      <t xml:space="preserve">15. </t>
    </r>
    <r>
      <rPr>
        <sz val="12"/>
        <color theme="1"/>
        <rFont val="Arial"/>
        <family val="2"/>
      </rPr>
      <t xml:space="preserve">
Le partenariat dans les actions pédagogiques</t>
    </r>
  </si>
  <si>
    <t xml:space="preserve"> Placez une "x" si l'item est réalisé</t>
  </si>
  <si>
    <r>
      <rPr>
        <b/>
        <sz val="12"/>
        <color rgb="FF00B050"/>
        <rFont val="Arial"/>
        <family val="2"/>
      </rPr>
      <t>19.</t>
    </r>
    <r>
      <rPr>
        <b/>
        <sz val="12"/>
        <color theme="1"/>
        <rFont val="Arial"/>
        <family val="2"/>
      </rPr>
      <t xml:space="preserve"> 
</t>
    </r>
    <r>
      <rPr>
        <sz val="12"/>
        <color theme="1"/>
        <rFont val="Arial"/>
        <family val="2"/>
      </rPr>
      <t>Les collectivités territoriales</t>
    </r>
  </si>
  <si>
    <r>
      <rPr>
        <b/>
        <sz val="12"/>
        <color rgb="FF00B050"/>
        <rFont val="Arial"/>
        <family val="2"/>
      </rPr>
      <t>19.</t>
    </r>
    <r>
      <rPr>
        <sz val="12"/>
        <color rgb="FF00B050"/>
        <rFont val="Arial"/>
        <family val="2"/>
      </rPr>
      <t xml:space="preserve"> </t>
    </r>
    <r>
      <rPr>
        <sz val="12"/>
        <color theme="1"/>
        <rFont val="Arial"/>
        <family val="2"/>
      </rPr>
      <t>La gestion et la maintenance de l'école impliquent un rapprochement avec les collectivités territoriales et les organismes compétents et amènent l'école à intégrer les relations existant entre les réalités sociales, économiques et environnementales locales.</t>
    </r>
  </si>
  <si>
    <r>
      <rPr>
        <b/>
        <sz val="12"/>
        <color rgb="FF00B050"/>
        <rFont val="Arial"/>
        <family val="2"/>
      </rPr>
      <t>20.</t>
    </r>
    <r>
      <rPr>
        <sz val="12"/>
        <color theme="1"/>
        <rFont val="Arial"/>
        <family val="2"/>
      </rPr>
      <t xml:space="preserve">
La politique d'achats
et d'équipements</t>
    </r>
  </si>
  <si>
    <r>
      <rPr>
        <b/>
        <sz val="12"/>
        <color rgb="FF00B050"/>
        <rFont val="Arial"/>
        <family val="2"/>
      </rPr>
      <t>21.</t>
    </r>
    <r>
      <rPr>
        <sz val="12"/>
        <color theme="1"/>
        <rFont val="Arial"/>
        <family val="2"/>
      </rPr>
      <t xml:space="preserve">
La biodiversité
et le bien-être</t>
    </r>
  </si>
  <si>
    <r>
      <t xml:space="preserve">21. </t>
    </r>
    <r>
      <rPr>
        <sz val="12"/>
        <color theme="1"/>
        <rFont val="Arial"/>
        <family val="2"/>
      </rPr>
      <t>Les aménagements intérieurs et extérieurs de l'école s'inscrivent dans le territoire local, favorisent la biodiversité et le bien-être de la communauté scolaire.</t>
    </r>
  </si>
  <si>
    <r>
      <rPr>
        <b/>
        <sz val="12"/>
        <color rgb="FF0432FF"/>
        <rFont val="Arial"/>
        <family val="2"/>
      </rPr>
      <t>3.</t>
    </r>
    <r>
      <rPr>
        <sz val="12"/>
        <color theme="1"/>
        <rFont val="Arial"/>
        <family val="2"/>
      </rPr>
      <t xml:space="preserve">
Les liens avec les autres  instances</t>
    </r>
  </si>
  <si>
    <r>
      <rPr>
        <b/>
        <sz val="12"/>
        <color rgb="FFFF0000"/>
        <rFont val="Arial"/>
        <family val="2"/>
      </rPr>
      <t>14.</t>
    </r>
    <r>
      <rPr>
        <sz val="12"/>
        <color theme="1"/>
        <rFont val="Arial"/>
        <family val="2"/>
      </rPr>
      <t xml:space="preserve">
La valorisation de l'engagement - 
La citoyenneté</t>
    </r>
  </si>
  <si>
    <t xml:space="preserve"> Précisez ici : …</t>
  </si>
  <si>
    <t>Ville :</t>
  </si>
  <si>
    <t>-</t>
  </si>
  <si>
    <t>L'école remplit-elle les conditions préalables à la labellisation E3D ?</t>
  </si>
  <si>
    <t>Labellisation Eco-école</t>
  </si>
  <si>
    <t>Autre label</t>
  </si>
  <si>
    <t>La démarche EDD de l'école est-elle déjà reconnue dans le cadre d'une autre procédure ?</t>
  </si>
  <si>
    <t xml:space="preserve"> Placez une "x" si l'item est validé</t>
  </si>
  <si>
    <t>Si oui, indiquez le niveau actuel et l'année d'obtention (si connus) ?</t>
  </si>
  <si>
    <t xml:space="preserve">S'agit-il d'une demande de passage au niveau supérieur / une prolongation pour 3 ans ?                           </t>
  </si>
  <si>
    <r>
      <rPr>
        <b/>
        <sz val="12"/>
        <color rgb="FF0432FF"/>
        <rFont val="Arial"/>
        <family val="2"/>
      </rPr>
      <t xml:space="preserve">8. </t>
    </r>
    <r>
      <rPr>
        <sz val="12"/>
        <color theme="1"/>
        <rFont val="Arial"/>
        <family val="2"/>
      </rPr>
      <t xml:space="preserve">
La communication </t>
    </r>
  </si>
  <si>
    <r>
      <rPr>
        <b/>
        <sz val="12"/>
        <color rgb="FF00B050"/>
        <rFont val="Arial"/>
        <family val="2"/>
      </rPr>
      <t xml:space="preserve">18.
</t>
    </r>
    <r>
      <rPr>
        <sz val="12"/>
        <color theme="1"/>
        <rFont val="Arial"/>
        <family val="2"/>
      </rPr>
      <t>L'implication collective</t>
    </r>
  </si>
  <si>
    <r>
      <rPr>
        <b/>
        <sz val="12"/>
        <color rgb="FF00B050"/>
        <rFont val="Arial"/>
        <family val="2"/>
      </rPr>
      <t xml:space="preserve">22. </t>
    </r>
    <r>
      <rPr>
        <sz val="12"/>
        <color theme="1"/>
        <rFont val="Arial"/>
        <family val="2"/>
      </rPr>
      <t xml:space="preserve">
L'alimentation et circuit court</t>
    </r>
  </si>
  <si>
    <r>
      <rPr>
        <b/>
        <sz val="12"/>
        <color rgb="FF00B050"/>
        <rFont val="Arial"/>
        <family val="2"/>
      </rPr>
      <t>23.</t>
    </r>
    <r>
      <rPr>
        <sz val="12"/>
        <color theme="1"/>
        <rFont val="Arial"/>
        <family val="2"/>
      </rPr>
      <t xml:space="preserve">
La mobilité douce</t>
    </r>
  </si>
  <si>
    <r>
      <rPr>
        <b/>
        <sz val="12"/>
        <color rgb="FF00B050"/>
        <rFont val="Arial"/>
        <family val="2"/>
      </rPr>
      <t>24.</t>
    </r>
    <r>
      <rPr>
        <sz val="12"/>
        <color theme="1"/>
        <rFont val="Arial"/>
        <family val="2"/>
      </rPr>
      <t xml:space="preserve">
La planification pluriannuelle</t>
    </r>
  </si>
  <si>
    <r>
      <rPr>
        <b/>
        <sz val="14"/>
        <color theme="0"/>
        <rFont val="Arial"/>
        <family val="2"/>
      </rPr>
      <t xml:space="preserve">RAPPEL : </t>
    </r>
    <r>
      <rPr>
        <sz val="12"/>
        <color theme="0"/>
        <rFont val="Arial"/>
        <family val="2"/>
      </rPr>
      <t xml:space="preserve">
</t>
    </r>
    <r>
      <rPr>
        <sz val="13"/>
        <color theme="0"/>
        <rFont val="Arial"/>
        <family val="2"/>
      </rPr>
      <t>Les items 1 (comité de pilotage), 2 (projet d'école), 4 (ordre du jour au conseil d'école) sont obligatoires pour prétendre au label E3D</t>
    </r>
  </si>
  <si>
    <r>
      <t>3.</t>
    </r>
    <r>
      <rPr>
        <sz val="12"/>
        <color indexed="8"/>
        <rFont val="Arial"/>
        <family val="2"/>
      </rPr>
      <t xml:space="preserve"> La démarche EDD de l'école est élaborée en concertation avec des instances existantes, comme le Conseil d'école et le Conseil école-collège. Elle permet de garantir pour tous les élèves une Éducation au Développement Durable (EDD).</t>
    </r>
  </si>
  <si>
    <t xml:space="preserve"> Eco-école (association Teragir)</t>
  </si>
  <si>
    <r>
      <rPr>
        <b/>
        <sz val="12"/>
        <color rgb="FF00B050"/>
        <rFont val="Arial"/>
        <family val="2"/>
      </rPr>
      <t>17.</t>
    </r>
    <r>
      <rPr>
        <sz val="12"/>
        <color theme="1"/>
        <rFont val="Arial"/>
        <family val="2"/>
      </rPr>
      <t xml:space="preserve">
La gestion durable et apprentissages</t>
    </r>
  </si>
  <si>
    <r>
      <rPr>
        <b/>
        <sz val="12"/>
        <color rgb="FF0432FF"/>
        <rFont val="Arial"/>
        <family val="2"/>
      </rPr>
      <t>4.</t>
    </r>
    <r>
      <rPr>
        <sz val="12"/>
        <color rgb="FF0432FF"/>
        <rFont val="Arial"/>
        <family val="2"/>
      </rPr>
      <t xml:space="preserve"> </t>
    </r>
    <r>
      <rPr>
        <sz val="12"/>
        <color theme="1"/>
        <rFont val="Arial"/>
        <family val="2"/>
      </rPr>
      <t>Le directeur met à l'ordre du jour d'un Conseil d'école, la politique de l'école dans le domaine du développement durable au moins une fois dans l'année.</t>
    </r>
  </si>
  <si>
    <t>Le dix-septième ODD promeut des partenariats efficaces entre les gouvernements, le secteur privé et la société civile nécessaires pour la réalisation des Objectifs du développement durable au niveau mondial, régional, national et local. Ces partenariats doivent être inclusifs, construits sur des principes et des valeurs communes, et plaçant au cœur de leur préoccupation, les peuples et la planète.</t>
  </si>
  <si>
    <r>
      <rPr>
        <b/>
        <sz val="12"/>
        <color rgb="FF202328"/>
        <rFont val="Arial"/>
        <family val="2"/>
      </rPr>
      <t>ODD 17</t>
    </r>
    <r>
      <rPr>
        <sz val="12"/>
        <color rgb="FF202328"/>
        <rFont val="Arial"/>
        <family val="2"/>
      </rPr>
      <t xml:space="preserve"> - Partenariats pour la réalisation des objectifs</t>
    </r>
  </si>
  <si>
    <t>Le seizième ODD concerne trois thèmes étroitement liés que sont les questions d’État de droit, de qualité des institutions et de paix. Pour la France, les enjeux majeurs renvoient aux questions d’accès à la justice, d’insécurité et de criminalité, ainsi qu’à la confiance dans les institutions.</t>
  </si>
  <si>
    <r>
      <rPr>
        <b/>
        <sz val="12"/>
        <color rgb="FF202328"/>
        <rFont val="Arial"/>
        <family val="2"/>
      </rPr>
      <t>ODD 16</t>
    </r>
    <r>
      <rPr>
        <sz val="12"/>
        <color rgb="FF202328"/>
        <rFont val="Arial"/>
        <family val="2"/>
      </rPr>
      <t xml:space="preserve"> - Promouvoir l’avènement de sociétés pacifiques et ouvertes aux fins du développement durable</t>
    </r>
  </si>
  <si>
    <t>Le quinzième ODD vise à mettre en place une gestion durable des écosystèmes terrestres (forêts et montagnes) en préservant la biodiversité et les sols et limitant les impacts à long terme des catastrophes naturelles. Il appelle à ce que la protection des écosystèmes et de la biodiversité soit intégrée dans les planifications nationales et stratégies de réduction de la pauvreté. Il souligne l’importance de protéger les espèces menacées via une coopération internationale renforcée pour lutter contre le braconnage et le trafic et mettre en place des mesures de contrôle, voire d’éradication, d’espèces exotiques envahissantes néfastes pour les écosystèmes.</t>
  </si>
  <si>
    <r>
      <rPr>
        <b/>
        <sz val="12"/>
        <color rgb="FF202328"/>
        <rFont val="Arial"/>
        <family val="2"/>
      </rPr>
      <t>ODD 15</t>
    </r>
    <r>
      <rPr>
        <sz val="12"/>
        <color rgb="FF202328"/>
        <rFont val="Arial"/>
        <family val="2"/>
      </rPr>
      <t xml:space="preserve"> - Préserver et restaurer les écosystèmes terrestres</t>
    </r>
  </si>
  <si>
    <t>Le quatorzième ODD promeut la conservation et l’exploitation durable des écosystèmes marins et côtiers, selon trois ambitions fondatrices : une gestion plus durable des ressources via la préservation de 10 % des zones marines et côtières, la lutte contre la surpêche et la pêche illicite, l’accélération des recherches scientifiques et du transfert de techniques pour renforcer la résilience des écosystèmes et réduire au maximum l’acidification des océans,  la conception de la gestion durable des ressources marines comme une opportunité de développement économique et touristique pour les petits états insulaires et les pays les moins avancées.</t>
  </si>
  <si>
    <r>
      <rPr>
        <b/>
        <sz val="12"/>
        <color rgb="FF202328"/>
        <rFont val="Arial"/>
        <family val="2"/>
      </rPr>
      <t>ODD 14</t>
    </r>
    <r>
      <rPr>
        <sz val="12"/>
        <color rgb="FF202328"/>
        <rFont val="Arial"/>
        <family val="2"/>
      </rPr>
      <t xml:space="preserve"> - Conserver et exploiter de manière durable les océans, les mers et les ressources marines aux fins du développement durable</t>
    </r>
  </si>
  <si>
    <t>Le treizième ODD vise à renforcer la résilience et la capacité d’adaptation des pays face aux aléas et catastrophes climatiques avec un focus sur le renforcement des capacités des pays les moins avancés et des petits états insulaires en développement. Cette ambition se traduit à chaque échelle : via le renforcement de la coopération internationale au travers notamment de l’opérationnalisation du fonds vert, dans l’élaboration des politiques et planifications nationales, via la sensibilisation des citoyens et la mise en place de systèmes d’alertes rapides.</t>
  </si>
  <si>
    <r>
      <rPr>
        <b/>
        <sz val="12"/>
        <color rgb="FF202328"/>
        <rFont val="Arial"/>
        <family val="2"/>
      </rPr>
      <t>ODD 13</t>
    </r>
    <r>
      <rPr>
        <sz val="12"/>
        <color rgb="FF202328"/>
        <rFont val="Arial"/>
        <family val="2"/>
      </rPr>
      <t xml:space="preserve"> - Prendre d’urgence des mesures pour lutter contre les changements climatiques et leurs répercussions</t>
    </r>
  </si>
  <si>
    <t>Le douzième ODD est un appel pour les producteurs, les consommateurs, les communautés et les gouvernements à réfléchir sur leurs habitudes et usages en termes de consommation, de production de déchets, à l'impact environnemental et social de l’ensemble de la chaîne de valeur de nos produits. Plus globalement, il réclame de comprendre les interconnexions entre les décisions personnelles et collectives, et de percevoir les impacts de nos comportements respectifs entre les pays et à l'échelle mondiale.</t>
  </si>
  <si>
    <r>
      <rPr>
        <b/>
        <sz val="12"/>
        <color rgb="FF202328"/>
        <rFont val="Arial"/>
        <family val="2"/>
      </rPr>
      <t>ODD 12</t>
    </r>
    <r>
      <rPr>
        <sz val="12"/>
        <color rgb="FF202328"/>
        <rFont val="Arial"/>
        <family val="2"/>
      </rPr>
      <t xml:space="preserve"> - Établir des modes de consommation et de production durables</t>
    </r>
  </si>
  <si>
    <t>Le onzième ODD vise à réhabiliter et à planifier les villes, ou tout autre établissement humain, de manière à ce qu’elles puissent offrir à tous des opportunités d’emploi, un accès aux services de base, à l'énergie, au logement, au transport, espaces publics verts et autres, tout en améliorant l'utilisation des ressources et en réduisant leurs impacts environnementaux.</t>
  </si>
  <si>
    <r>
      <rPr>
        <b/>
        <sz val="12"/>
        <color rgb="FF202328"/>
        <rFont val="Arial"/>
        <family val="2"/>
      </rPr>
      <t>ODD 11</t>
    </r>
    <r>
      <rPr>
        <sz val="12"/>
        <color rgb="FF202328"/>
        <rFont val="Arial"/>
        <family val="2"/>
      </rPr>
      <t xml:space="preserve"> - Faire en sorte que les villes et les établissements humains soient ouverts à tous, sûrs, résilients et durables</t>
    </r>
  </si>
  <si>
    <t>Le dixième ODD appelle les pays à adapter leurs politiques et législations afin d’accroître les revenus de la part des 40 % les plus pauvres ainsi que de réduire les inégalités salariales qui seraient basées sur le sexe, l’âge, le handicap, l’origine sociale ou ethnique, l’appartenance religieuse, notamment en encourageant la représentation des pays en développement dans la prise de décisions de portée mondiale.</t>
  </si>
  <si>
    <r>
      <rPr>
        <b/>
        <sz val="12"/>
        <color rgb="FF202328"/>
        <rFont val="Arial"/>
        <family val="2"/>
      </rPr>
      <t>ODD 10</t>
    </r>
    <r>
      <rPr>
        <sz val="12"/>
        <color rgb="FF202328"/>
        <rFont val="Arial"/>
        <family val="2"/>
      </rPr>
      <t xml:space="preserve"> - Réduire les inégalités entre les pays et en leur sein</t>
    </r>
  </si>
  <si>
    <t>Le neuvième ODD promeut l'essor résilient et durable d’infrastructures, de l’industrialisation et de l’innovation. Ces secteurs doivent en effet être un moteur pour le recul de la pauvreté et l'amélioration de la qualité de vie dans le monde, tout en ayant un impact mineur sur l’environnement. Il appelle à favoriser un appui financier, technologique et technique des industries et en encourageant l'innovation et la recherche scientifique. Pour atteindre cet objectif, il est nécessaire de renforcer la coopération internationale dans la recherche et le développement, tout en assurant le transfert de technologie vers les pays en développement.</t>
  </si>
  <si>
    <r>
      <rPr>
        <b/>
        <sz val="12"/>
        <color rgb="FF202328"/>
        <rFont val="Arial"/>
        <family val="2"/>
      </rPr>
      <t>ODD 9</t>
    </r>
    <r>
      <rPr>
        <sz val="12"/>
        <color rgb="FF202328"/>
        <rFont val="Arial"/>
        <family val="2"/>
      </rPr>
      <t xml:space="preserve"> - Mettre en place une infrastructure résiliente, promouvoir une industrialisation durable qui profite à tous et encourager l’innovation</t>
    </r>
  </si>
  <si>
    <t>Ce huitième ODD reconnaît l'importance d’une croissance économique soutenue, partagée et durable afin d’offrir à chacun un emploi décent et de qualité. Il vise à éradiquer le travail indigne et à assurer une protection de tous les travailleurs. Il promeut le développement d'opportunités de formation et d'emploi pour les nouvelles générations, accompagné d'une montée en compétences sur les emplois "durables". Il prévoit également une coopération internationale renforcée pour soutenir la croissance et l'emploi décent dans les pays en développement grâce à une augmentation de l'aide pour le commerce, à la mise en place de politiques axées sur le développement et à une stratégie mondiale pour l'emploi des jeunes.</t>
  </si>
  <si>
    <r>
      <rPr>
        <b/>
        <sz val="12"/>
        <color rgb="FF202328"/>
        <rFont val="Arial"/>
        <family val="2"/>
      </rPr>
      <t>ODD 8</t>
    </r>
    <r>
      <rPr>
        <sz val="12"/>
        <color rgb="FF202328"/>
        <rFont val="Arial"/>
        <family val="2"/>
      </rPr>
      <t xml:space="preserve"> - Promouvoir une croissance économique soutenue, partagée et durable, le plein emploi productif et un travail décent pour tous</t>
    </r>
  </si>
  <si>
    <t>Le septième ODD est au centre des défis majeurs d'aujourd'hui mais aussi des opportunités de demain. Qu’il s’agisse de lutter contre le changement climatique bien sûr, mais aussi de développer les emplois, les logements, les connexions, la sécurité, la production de nourriture, etc., l’accès de tous à une énergie durable est essentiel. Il constitue indubitablement une opportunité pour transformer les vies, les économies et la planète.</t>
  </si>
  <si>
    <r>
      <rPr>
        <b/>
        <sz val="12"/>
        <color rgb="FF202328"/>
        <rFont val="Arial"/>
        <family val="2"/>
      </rPr>
      <t>ODD 7</t>
    </r>
    <r>
      <rPr>
        <sz val="12"/>
        <color rgb="FF202328"/>
        <rFont val="Arial"/>
        <family val="2"/>
      </rPr>
      <t xml:space="preserve"> - Garantir l’accès de tous à des services énergétiques fiables, durables et modernes, à un coût abordable</t>
    </r>
  </si>
  <si>
    <t>Le sixième ODD vise un accès universel et équitable à l’eau potable, à l’hygiène et à l’assainissement d’ici 2030, en particulier pour les populations vulnérables. Il appelle également à une gestion durable de cette ressource et mentionne la réduction du nombre de personnes souffrant de la rareté de l’eau. Il intègre la notion de gestion transfrontalière de cette ressource, essentielle à la gestion durable, mais aussi favorable à la paix et à la coopération.</t>
  </si>
  <si>
    <r>
      <rPr>
        <b/>
        <sz val="12"/>
        <color rgb="FF202328"/>
        <rFont val="Arial"/>
        <family val="2"/>
      </rPr>
      <t xml:space="preserve">ODD 6 </t>
    </r>
    <r>
      <rPr>
        <sz val="12"/>
        <color rgb="FF202328"/>
        <rFont val="Arial"/>
        <family val="2"/>
      </rPr>
      <t>- Garantir l’accès de tous à l’eau et à l’assainissement et assurer une gestion durable des ressources en eau</t>
    </r>
  </si>
  <si>
    <t>Le cinquième ODD est spécifiquement dédié à l’autonomisation des filles et des femmes. Il concerne l’égalité entre les sexes et vise à mettre fin à toutes les formes de discriminations et de violences contre les femmes et les filles dans le monde entier. Les cibles définies concernent : la lutte contre les discriminations et contre les violences faites aux femmes, l’accès des femmes à des fonctions de direction et de décision et l’accès universel aux droits sexuels et reproductifs. Il agit en interrelation avec les 16 autres ODD : il permet la conception et la mise en œuvre de toutes les politiques publiques au prisme du genre et encourage la mise en place de politiques dédiées à la lutte contre les inégalités qui subsistent et nécessitent des mesures positives en faveur des femmes.</t>
  </si>
  <si>
    <r>
      <rPr>
        <b/>
        <sz val="12"/>
        <color rgb="FF202328"/>
        <rFont val="Arial"/>
        <family val="2"/>
      </rPr>
      <t>ODD 5</t>
    </r>
    <r>
      <rPr>
        <sz val="12"/>
        <color rgb="FF202328"/>
        <rFont val="Arial"/>
        <family val="2"/>
      </rPr>
      <t xml:space="preserve"> -  Réaliser l’égalité des sexes et autonomiser toutes les femmes et les filles</t>
    </r>
  </si>
  <si>
    <t>Le quatrième ODD vise à garantir l'accès à tous et toutes à une éducation équitable, gratuite et de qualité à travers toutes les étapes de la vie, en éliminant notamment les disparités entre les sexes et les revenus. Il met également l’accent sur l’acquisition de compétences fondamentales et de niveau supérieur pour vivre dans une société durable. Il appelle aussi à la construction et à l'amélioration des infrastructures éducatives, à l’augmentation du nombre de bourses d'études supérieures octroyées aux pays en développement et du nombre d’enseignants qualifiés dans ces pays.</t>
  </si>
  <si>
    <r>
      <rPr>
        <b/>
        <sz val="12"/>
        <color rgb="FF202328"/>
        <rFont val="Arial"/>
        <family val="2"/>
      </rPr>
      <t>ODD 4</t>
    </r>
    <r>
      <rPr>
        <sz val="12"/>
        <color rgb="FF202328"/>
        <rFont val="Arial"/>
        <family val="2"/>
      </rPr>
      <t xml:space="preserve"> - Veiller à ce que tous puissent suivre une éducation de qualité dans des conditions d’équité et promouvoir les possibilités d’apprentissage tout au long de la vie</t>
    </r>
  </si>
  <si>
    <t>Le troisième ODD vise à assurer la santé et le bien-être de tous, en améliorant la santé procréative, maternelle et infantile, en réduisant les principales maladies transmissibles, non transmissibles, environnementales et mentales. Ces enjeux sanitaires pourront être réalisés à condition de mettre en place des systèmes de prévention visant la réduction des comportements déviants ainsi que tout facteur de risque pour la santé, d’assurer un accès universel à une couverture médicale et aux services de santé, de soutenir la recherche et le développement de vaccins et de médicaments et d'améliorer la gestion des risques sanitaires dans les pays en développement.</t>
  </si>
  <si>
    <r>
      <rPr>
        <b/>
        <sz val="12"/>
        <color rgb="FF202328"/>
        <rFont val="Arial"/>
        <family val="2"/>
      </rPr>
      <t>ODD 3</t>
    </r>
    <r>
      <rPr>
        <sz val="12"/>
        <color rgb="FF202328"/>
        <rFont val="Arial"/>
        <family val="2"/>
      </rPr>
      <t xml:space="preserve"> - Donner aux individus les moyens de vivre une vie saine et promouvoir le bien-être à tous les âges</t>
    </r>
  </si>
  <si>
    <t>Le deuxième ODD vise à éradiquer la faim et la malnutrition en garantissant l'accès à une alimentation sûre, nutritive et suffisante pour tous. Il appelle à la mise en place de systèmes de production alimentaire et de pratiques agricoles durables et résilients. Il ne pourra être atteint que si les cibles de plusieurs autres ODD sont également atteintes. Les décideurs ont un rôle à jouer dans la promotion de systèmes de production durables à grande échelle et dans le bon fonctionnement des marchés alimentaires.</t>
  </si>
  <si>
    <r>
      <rPr>
        <b/>
        <sz val="12"/>
        <color rgb="FF202328"/>
        <rFont val="Arial"/>
        <family val="2"/>
      </rPr>
      <t>ODD 2</t>
    </r>
    <r>
      <rPr>
        <sz val="12"/>
        <color rgb="FF202328"/>
        <rFont val="Arial"/>
        <family val="2"/>
      </rPr>
      <t xml:space="preserve"> - Éliminer la faim, assurer la sécurité alimentaire, améliorer la nutrition et promouvoir une agriculture durable</t>
    </r>
  </si>
  <si>
    <t>Le premier ODD vise la fin de la pauvreté et la lutte contre les inégalités sous toutes ses formes et partout dans le monde. Il se compose de sept sous-objectifs ciblant : la lutte contre la pauvreté, l’accès aux services de bases, la réduction de la proportion de travailleurs pauvres et des personnes les plus vulnérables, notamment les femmes et les enfants.</t>
  </si>
  <si>
    <r>
      <rPr>
        <b/>
        <sz val="12"/>
        <color rgb="FF202328"/>
        <rFont val="Arial"/>
        <family val="2"/>
      </rPr>
      <t>ODD 1</t>
    </r>
    <r>
      <rPr>
        <sz val="12"/>
        <color rgb="FF202328"/>
        <rFont val="Arial"/>
        <family val="2"/>
      </rPr>
      <t xml:space="preserve"> - Éliminer la pauvreté sous toutes ses formes et partout dans le monde</t>
    </r>
  </si>
  <si>
    <t>Les 17 Objectifs de Développement Durable de l'ONU</t>
  </si>
  <si>
    <t>La circulaire du ministre de l’Éducation nationale du 24 juillet 2013 (B.O N° 31 du 29/08/2013) précise les modalités selon lesquelles les écoles, collèges, lycées et centres de formation d’apprentis peuvent obtenir le label « école ou établissement en démarche de développement durable » (E3D).
Peut être considéré comme « Établissement en démarche de développement durable » tout établissement scolaire engagé dans un projet de développement durable fondé sur la mise en œuvre d’un projet établissant une continuité entre les enseignements, la vie scolaire, la gestion et la maintenance de la structure scolaire tout en s’ouvrant sur l’extérieur par le partenariat.
Pour obtenir le label "E3D", une école ou un établissement le sollicite auprès des autorités académiques.
Porteur d’une démarche qualité, le label "E3D" ajoute de la valeur pour chaque établissement qui en est titulaire :
•	il reconnaît, au niveau local, académique et national, la mise en place d’une démarche de développement durable et affirme ainsi un choix stratégique, apporte de la cohérence à la politique conduite et communique sur ces choix ;
•	il communique en interne avec les équipes et les élèves afin de les stimuler, les mobiliser et dessine ainsi une identité propre pour l’établissement ;
•	il communique en externe avec les parents, les futurs élèves, les autres acteurs du territoire pour valoriser l’établissement ;
•	il assure la reconnaissance de l’investissement conduit par l’ensemble des partenaires et constitue un socle sur lequel fonder de nouveaux projets.
Le label "E3D" ne constitue par une finalité, mais il s’inscrit bel et bien dans un processus d’amélioration continue.
Par ailleurs, la démarche de labellisation "E3D" s'inscrit dans les Objectifs de Développement Durable de l'Agenda 2030 des Nations Unies. Au-delà de la validation des items de la charte, comme l'indique la circulaire publiée au BOEN n°36 du 24 septembre 2020, les écoles et établissements candidat(e)s à la labellisation "E3D" s'engagent à intégrer les ODD de l'ONU dans leurs projets éducatifs :
-	Pour le niveau 1 : le projet doit concerner au moins un ODD.
-	Pour le niveau 2 : le projet doit mettre en œuvre plusieurs ODD.
-	Pour le niveau 3 : un projet de déploiement pluriannuel est mis en place pour couvrir le plus grand nombre des ODD.
Les établissements ont toute latitude pour choisir les ODD qui correspondent le mieux à leurs actions.
Une présentation des 17 objectifs de développement durable est jointe à l'onglet suivant.</t>
  </si>
  <si>
    <t>Domaine 1 : Pilotage de l’Éducation au Développement Durable (E3D) au sein de l'école.</t>
  </si>
  <si>
    <t>Domaine 2 : Actions pédagogiques, éducatives et formation.</t>
  </si>
  <si>
    <t>Liste des contacts pour un accompagnement dans la démarche de labellisation</t>
  </si>
  <si>
    <t>e3d@ac-dijon.fr</t>
  </si>
  <si>
    <t>PRÉSENTATION DE LA DÉMARCHE 
"ÉCOLE EN DÉMARCHE DE DÉVELOPPEMENT DURABLE" 
(E3D)</t>
  </si>
  <si>
    <t xml:space="preserve">Nièvre - Lycée Raoult Follereau - Nevers </t>
  </si>
  <si>
    <t xml:space="preserve"> Chefs de mission académique - Éducation au Développement Durable</t>
  </si>
  <si>
    <t xml:space="preserve"> Coordinateurs départementaux</t>
  </si>
  <si>
    <t>IA-IPR d'Histoire Géographie</t>
  </si>
  <si>
    <t>IA-IPR de Physique-Chimie</t>
  </si>
  <si>
    <t xml:space="preserve"> Fichier d'auto-positionnement à retourner à l'adresse : </t>
  </si>
  <si>
    <t>Au nombre de 17, les Objectifs de Développement Durable (ODD) ont été adoptés en 2015 par l’ensemble des États Membres de l’Organisation des Nations Unies dans le cadre du Programme de développement durable à l’horizon 2030, qui définit un plan sur 15 ans visant à réaliser ces objectifs. Ils couvrent l'intégralité des enjeux de développement dans tous les pays tels que le climat, la biodiversité, l'énergie, l'eau, la pauvreté, l'égalité des genres, la prospérité économique ou encore la paix, l'agriculture, l'éducation, etc...
L'Agenda EDD 2030 porte une ambition fondée sur cinq enjeux majeurs, qui synthétisent les 17 ODD et leurs interactions :
       -  Les besoins de base de l'humanité
       -  Une société respectueuse et solidaire
       -  Une prospérité économique durable
       -  Des équilibres environnementaux pour une gestion raisonnée du système Terre
       -  Un engagement collectif et partenarial
C'est donc autour de ces enjeux et objectifs que l'Éducation nationale doit renforcer son engagement, avec trois objectifs :
        - consolider les savoirs chez les élèves
        - développer les capacités d'action et de mobilisation des écoles et établissements
        - rechercher un effet démultiplicateur par une éducation qui prépare les futurs citoyens à adopter des comportements responsables dans le respect des valeurs de la République</t>
  </si>
  <si>
    <r>
      <t xml:space="preserve">1. </t>
    </r>
    <r>
      <rPr>
        <sz val="12"/>
        <color theme="1"/>
        <rFont val="Arial"/>
        <family val="2"/>
      </rPr>
      <t>Un comité de pilotage représentant tous les acteurs et partenaires de l'école (enseignants, élèves, éco-délégués, parents d'élèves, personnes-ressources EDD, collectivités, associations, ...) définit, coordonne et met en œuvre les actions EDD.</t>
    </r>
  </si>
  <si>
    <r>
      <t>2.</t>
    </r>
    <r>
      <rPr>
        <sz val="12"/>
        <color indexed="8"/>
        <rFont val="Arial"/>
        <family val="2"/>
      </rPr>
      <t xml:space="preserve"> </t>
    </r>
    <r>
      <rPr>
        <sz val="12"/>
        <color theme="1"/>
        <rFont val="Arial"/>
        <family val="2"/>
      </rPr>
      <t>Le projet d'école présente un axe ou un volet « développement durable » mettant en œuvre le plus grand nombre d'ODD de l'agenda 2030.</t>
    </r>
  </si>
  <si>
    <r>
      <rPr>
        <b/>
        <sz val="12"/>
        <color rgb="FF0432FF"/>
        <rFont val="Arial"/>
        <family val="2"/>
      </rPr>
      <t xml:space="preserve">5. </t>
    </r>
    <r>
      <rPr>
        <sz val="12"/>
        <color theme="1"/>
        <rFont val="Arial"/>
        <family val="2"/>
      </rPr>
      <t>Les élèves sont représentés au sein des instances (comité de pilotage E3D, conseils d'élèves, conseil municipal « jeunes », coopérative scolaire...) et sont forces de propositions dans le domaine du développement durable.</t>
    </r>
  </si>
  <si>
    <r>
      <t>6.</t>
    </r>
    <r>
      <rPr>
        <sz val="12"/>
        <color indexed="8"/>
        <rFont val="Arial"/>
        <family val="2"/>
      </rPr>
      <t xml:space="preserve"> </t>
    </r>
    <r>
      <rPr>
        <sz val="12"/>
        <color theme="1"/>
        <rFont val="Arial"/>
        <family val="2"/>
      </rPr>
      <t>Le pilotage E3D mobilise des partenariats spécifiques avec des associations, des collectivités locales, des services de l'État, des entreprises ou des chercheurs… au sein de l'école, dans les 3 domaines de la labellisation.</t>
    </r>
  </si>
  <si>
    <r>
      <rPr>
        <b/>
        <sz val="12"/>
        <color rgb="FF0432FF"/>
        <rFont val="Arial"/>
        <family val="2"/>
      </rPr>
      <t>7.</t>
    </r>
    <r>
      <rPr>
        <sz val="12"/>
        <color rgb="FF00B050"/>
        <rFont val="Arial"/>
        <family val="2"/>
      </rPr>
      <t xml:space="preserve"> </t>
    </r>
    <r>
      <rPr>
        <sz val="12"/>
        <color theme="1"/>
        <rFont val="Arial"/>
        <family val="2"/>
      </rPr>
      <t>Le comité de pilotage E3D veille à ce que la démarche et les actions EDD entreprises dans l'école soient en cohérence avec les priorités du territoire à l'échelle locale, départementale ou régionale. Le cas échéant, la démarche E3D s'intègre dans les projets éducatifs territoriaux (PEDT).</t>
    </r>
  </si>
  <si>
    <r>
      <t>8.</t>
    </r>
    <r>
      <rPr>
        <sz val="12"/>
        <color indexed="8"/>
        <rFont val="Arial"/>
        <family val="2"/>
      </rPr>
      <t xml:space="preserve"> </t>
    </r>
    <r>
      <rPr>
        <sz val="12"/>
        <color theme="1"/>
        <rFont val="Arial"/>
        <family val="2"/>
      </rPr>
      <t>Le comité de pilotage E3D informe la communauté scolaire et les partenaires de l'avancée des projets : communication interne et externe (journal, site internet, supports numériques, participation à des événements...). Les projets et actions EDD sont partagés avec d'autres acteurs (dont les autorités académiques) et valorisés.</t>
    </r>
  </si>
  <si>
    <r>
      <t>9.</t>
    </r>
    <r>
      <rPr>
        <sz val="12"/>
        <color theme="1"/>
        <rFont val="Arial"/>
        <family val="2"/>
      </rPr>
      <t xml:space="preserve"> L'Éducation au Développement Durable est mise en œuvre dans un enseignement pluridisciplinaire. Les démarches pédagogiques retenues permettent d'aborder un certain nombre d'objectifs du développement durable (ODD) sur l'ensemble de ces disciplines ou dispositifs.</t>
    </r>
  </si>
  <si>
    <r>
      <rPr>
        <b/>
        <sz val="12"/>
        <color rgb="FFFF0000"/>
        <rFont val="Arial"/>
        <family val="2"/>
      </rPr>
      <t>10.</t>
    </r>
    <r>
      <rPr>
        <sz val="12"/>
        <color indexed="10"/>
        <rFont val="Arial"/>
        <family val="2"/>
      </rPr>
      <t xml:space="preserve"> </t>
    </r>
    <r>
      <rPr>
        <sz val="12"/>
        <color theme="1"/>
        <rFont val="Arial"/>
        <family val="2"/>
      </rPr>
      <t>Des activités ou projets pluridisciplinaires (classes de découverte, sorties scolaires, actions éducatives, etc.) fédèrent plusieurs enseignants et partenaires autour d'une problématique relative au développement durable et alimentent les parcours éducatifs en lien avec les 17 objectifs du développement durable (ODD). Elles aboutissent à des productions d'élèves.</t>
    </r>
  </si>
  <si>
    <r>
      <t xml:space="preserve">11. </t>
    </r>
    <r>
      <rPr>
        <sz val="12"/>
        <color theme="1"/>
        <rFont val="Arial"/>
        <family val="2"/>
      </rPr>
      <t>Des professeurs ont suivi des formations (disciplinaires ou transversales) sur l'EDD ou des séances d'information conduites par des partenaires ou formateurs au cours des 3 dernières années.</t>
    </r>
  </si>
  <si>
    <r>
      <t xml:space="preserve">12. </t>
    </r>
    <r>
      <rPr>
        <sz val="12"/>
        <color theme="1"/>
        <rFont val="Arial"/>
        <family val="2"/>
      </rPr>
      <t>Une</t>
    </r>
    <r>
      <rPr>
        <b/>
        <sz val="12"/>
        <color theme="1"/>
        <rFont val="Arial"/>
        <family val="2"/>
      </rPr>
      <t xml:space="preserve"> </t>
    </r>
    <r>
      <rPr>
        <sz val="12"/>
        <color theme="1"/>
        <rFont val="Arial"/>
        <family val="2"/>
      </rPr>
      <t>formation des personnels (animateurs, ATSEM, intervenants …) sur les principes de l'EDD a eu lieu au cours des 3 dernières années ou est programmée prochainement.</t>
    </r>
  </si>
  <si>
    <r>
      <rPr>
        <b/>
        <sz val="12"/>
        <color rgb="FFFF0000"/>
        <rFont val="Arial"/>
        <family val="2"/>
      </rPr>
      <t>13.</t>
    </r>
    <r>
      <rPr>
        <sz val="12"/>
        <color indexed="10"/>
        <rFont val="Arial"/>
        <family val="2"/>
      </rPr>
      <t xml:space="preserve"> </t>
    </r>
    <r>
      <rPr>
        <sz val="12"/>
        <color theme="1"/>
        <rFont val="Arial"/>
        <family val="2"/>
      </rPr>
      <t>Des formations et/ou réunions d'information sont proposées au niveau de l'école ou du territoire afin de permettre aux éco-délégués d'exercer leur engagement (porteur de projets, force de proposition, ambassadeur dans les instances ou auprès des collectivités). Les éco-délégués disposent d'un espace dédié (physique ou numérique) et des temps d'échange afin de transmettre les informations et la connaissance et de restituer les actions menées.</t>
    </r>
  </si>
  <si>
    <r>
      <rPr>
        <b/>
        <sz val="12"/>
        <color rgb="FFFF0000"/>
        <rFont val="Arial"/>
        <family val="2"/>
      </rPr>
      <t>14</t>
    </r>
    <r>
      <rPr>
        <sz val="12"/>
        <color indexed="10"/>
        <rFont val="Arial"/>
        <family val="2"/>
      </rPr>
      <t>.</t>
    </r>
    <r>
      <rPr>
        <sz val="12"/>
        <color indexed="8"/>
        <rFont val="Arial"/>
        <family val="2"/>
      </rPr>
      <t xml:space="preserve"> </t>
    </r>
    <r>
      <rPr>
        <sz val="12"/>
        <color theme="1"/>
        <rFont val="Arial"/>
        <family val="2"/>
      </rPr>
      <t>L'équipe pédagogique favorise l'éducation à la citoyenneté (« Avoir un comportement responsable » ; « Faire preuve d'initiative »...) dans le cadre des actions EDD ou d'autres actions conduites dans l'école. Le règlement intérieur fait explicitement référence à la démarche d'Éducation au Développement Durable. Les compétences et l'engagement des élèves sont valorisés (LSU, Bulletins..)</t>
    </r>
  </si>
  <si>
    <r>
      <t>15.</t>
    </r>
    <r>
      <rPr>
        <sz val="12"/>
        <color indexed="8"/>
        <rFont val="Arial"/>
        <family val="2"/>
      </rPr>
      <t xml:space="preserve"> </t>
    </r>
    <r>
      <rPr>
        <sz val="12"/>
        <color theme="1"/>
        <rFont val="Arial"/>
        <family val="2"/>
      </rPr>
      <t>Les actions pédagogiques sont conduites en partenariat avec des structures économiques, culturelles ou environnementales et/ou avec les collectivités territoriales et/ou des partenariats internationaux (jumelage, échanges, partenariat avec la Mission Laîque Française.</t>
    </r>
    <r>
      <rPr>
        <sz val="12"/>
        <color indexed="8"/>
        <rFont val="Arial"/>
        <family val="2"/>
      </rPr>
      <t>.).</t>
    </r>
  </si>
  <si>
    <r>
      <t>17.</t>
    </r>
    <r>
      <rPr>
        <sz val="12"/>
        <color rgb="FF00B050"/>
        <rFont val="Arial"/>
        <family val="2"/>
      </rPr>
      <t xml:space="preserve"> </t>
    </r>
    <r>
      <rPr>
        <sz val="12"/>
        <color theme="1"/>
        <rFont val="Arial"/>
        <family val="2"/>
      </rPr>
      <t>Des éléments de la gestion durable de l'école sont connectés avec les apprentissages. Une formation ou information sur les « éco-gestes » a lieu dans l'école, via des partenaires, les professeurs ou les élèves (rôle des éco-délégués). Elle s'inscrit dans un projet pédagogique afin de permettre une modification des habitudes et entraîner des changements de comportements des élèves.</t>
    </r>
  </si>
  <si>
    <r>
      <t xml:space="preserve">18. </t>
    </r>
    <r>
      <rPr>
        <sz val="12"/>
        <color theme="1"/>
        <rFont val="Arial"/>
        <family val="2"/>
      </rPr>
      <t>Des actions sont mises en place afin de permettre aux élèves, aux enseignants et aux agents techniques de s'impliquer au quotidien dans la gestion durable de l'école: utilisation de produits respectueux de l'environnement, tri des déchets, recyclage, compostage, économie d'énergie, etc…</t>
    </r>
  </si>
  <si>
    <r>
      <t>20.</t>
    </r>
    <r>
      <rPr>
        <sz val="12"/>
        <color indexed="8"/>
        <rFont val="Arial"/>
        <family val="2"/>
      </rPr>
      <t xml:space="preserve"> </t>
    </r>
    <r>
      <rPr>
        <sz val="12"/>
        <color theme="1"/>
        <rFont val="Arial"/>
        <family val="2"/>
      </rPr>
      <t xml:space="preserve">Une politique d'achat, de gestion des équipements et des </t>
    </r>
    <r>
      <rPr>
        <sz val="12"/>
        <color indexed="8"/>
        <rFont val="Arial"/>
        <family val="2"/>
      </rPr>
      <t xml:space="preserve">fournitures est mise en place dans l'école </t>
    </r>
    <r>
      <rPr>
        <sz val="12"/>
        <color theme="1"/>
        <rFont val="Arial"/>
        <family val="2"/>
      </rPr>
      <t>afin de prendre en compte le développement durable ; cela implique la recherche d'économie et la prise en compte de l'économie circulaire (produits recyclés ou reconditionnés...).</t>
    </r>
  </si>
  <si>
    <r>
      <t>22.</t>
    </r>
    <r>
      <rPr>
        <sz val="12"/>
        <color rgb="FF00B050"/>
        <rFont val="Arial"/>
        <family val="2"/>
      </rPr>
      <t xml:space="preserve"> </t>
    </r>
    <r>
      <rPr>
        <sz val="12"/>
        <color theme="1"/>
        <rFont val="Arial"/>
        <family val="2"/>
      </rPr>
      <t>Les responsables de la restauration scolaire mettent en place régulièrement des actions allant dans le sens de circuits courts, ou d'une alimentation issue de l'agriculture biologique et/ou du commerce équitable. Des actions ou formations en lien avec l'alimentation et le gaspillage alimentaire sont mises en place au sein des classes, de l'école et/ou au niveau local ou du territoire.</t>
    </r>
  </si>
  <si>
    <r>
      <t>24.</t>
    </r>
    <r>
      <rPr>
        <sz val="12"/>
        <color indexed="8"/>
        <rFont val="Arial"/>
        <family val="2"/>
      </rPr>
      <t xml:space="preserve"> </t>
    </r>
    <r>
      <rPr>
        <sz val="12"/>
        <color theme="1"/>
        <rFont val="Arial"/>
        <family val="2"/>
      </rPr>
      <t xml:space="preserve"> L'école est engagée dans une démarche pluriannuelle de suivi et</t>
    </r>
    <r>
      <rPr>
        <sz val="12"/>
        <color indexed="8"/>
        <rFont val="Arial"/>
        <family val="2"/>
      </rPr>
      <t xml:space="preserve"> d'amélioration continue </t>
    </r>
    <r>
      <rPr>
        <sz val="12"/>
        <color theme="1"/>
        <rFont val="Arial"/>
        <family val="2"/>
      </rPr>
      <t>dans sa gestion durable et sa politique environnementale, afin d'intégrer le plus grand nombre d'ODD de l'agenda 2030. Une politique de réduction des déchets et des consommations (énergie, eau) est mise en place. Des indicateurs permettent un suivi et attestent de résultats positifs.</t>
    </r>
  </si>
  <si>
    <r>
      <t xml:space="preserve">23. </t>
    </r>
    <r>
      <rPr>
        <sz val="12"/>
        <color theme="1"/>
        <rFont val="Arial"/>
        <family val="2"/>
      </rPr>
      <t>Des actions favorisant la mobilité des acteurs au moindre coût carbone sont mises en place ( pedibus, covoiturage, déplacement à bicyclette, participation à la semaine européenne de la mobilité, véhicules électriques, etc.).</t>
    </r>
  </si>
  <si>
    <t>Actions mis en œuvre</t>
  </si>
  <si>
    <t>Pièces justificatives fournies</t>
  </si>
  <si>
    <t>Actions mises en œuvre &amp; pièces justificatives</t>
  </si>
  <si>
    <t>Items validés</t>
  </si>
  <si>
    <t>Saône et Loire - Lycée Hilaire de Chardonnet - Chalon-sur-Saône</t>
  </si>
  <si>
    <t>Nombre justifiés</t>
  </si>
  <si>
    <t>Item
4</t>
  </si>
  <si>
    <r>
      <t>Les items sont validés dans la grille d'</t>
    </r>
    <r>
      <rPr>
        <u/>
        <sz val="20"/>
        <color rgb="FF0228D6"/>
        <rFont val="Arial"/>
        <family val="2"/>
      </rPr>
      <t>auto-positionnement</t>
    </r>
    <r>
      <rPr>
        <u/>
        <sz val="20"/>
        <color rgb="FFFF0000"/>
        <rFont val="Arial"/>
        <family val="2"/>
      </rPr>
      <t xml:space="preserve"> </t>
    </r>
    <r>
      <rPr>
        <sz val="20"/>
        <color rgb="FFFF0000"/>
        <rFont val="Arial"/>
        <family val="2"/>
      </rPr>
      <t xml:space="preserve">et reportés automatiquement dans cette grille.
</t>
    </r>
  </si>
  <si>
    <r>
      <rPr>
        <b/>
        <sz val="14"/>
        <color rgb="FF0432FF"/>
        <rFont val="Arial"/>
        <family val="2"/>
      </rPr>
      <t>1.</t>
    </r>
    <r>
      <rPr>
        <sz val="14"/>
        <color theme="1"/>
        <rFont val="Arial"/>
        <family val="2"/>
      </rPr>
      <t xml:space="preserve">
Le comité de pilotage E3D</t>
    </r>
  </si>
  <si>
    <r>
      <rPr>
        <b/>
        <sz val="14"/>
        <color rgb="FF0432FF"/>
        <rFont val="Arial"/>
        <family val="2"/>
      </rPr>
      <t xml:space="preserve">5.
</t>
    </r>
    <r>
      <rPr>
        <sz val="14"/>
        <color theme="1"/>
        <rFont val="Arial"/>
        <family val="2"/>
      </rPr>
      <t>Le rôle des élèves dans le pilotage</t>
    </r>
  </si>
  <si>
    <r>
      <rPr>
        <b/>
        <sz val="14"/>
        <color rgb="FF0432FF"/>
        <rFont val="Arial"/>
        <family val="2"/>
      </rPr>
      <t xml:space="preserve">6. </t>
    </r>
    <r>
      <rPr>
        <sz val="14"/>
        <color theme="1"/>
        <rFont val="Arial"/>
        <family val="2"/>
      </rPr>
      <t xml:space="preserve">
Partenariat dans la démarche E3D</t>
    </r>
  </si>
  <si>
    <r>
      <rPr>
        <b/>
        <sz val="14"/>
        <color rgb="FF0432FF"/>
        <rFont val="Arial"/>
        <family val="2"/>
      </rPr>
      <t>7.</t>
    </r>
    <r>
      <rPr>
        <sz val="14"/>
        <color theme="1"/>
        <rFont val="Arial"/>
        <family val="2"/>
      </rPr>
      <t xml:space="preserve">
La cohérence territoriale</t>
    </r>
  </si>
  <si>
    <r>
      <rPr>
        <b/>
        <sz val="14"/>
        <color rgb="FF0432FF"/>
        <rFont val="Arial"/>
        <family val="2"/>
      </rPr>
      <t xml:space="preserve">8. </t>
    </r>
    <r>
      <rPr>
        <sz val="14"/>
        <color theme="1"/>
        <rFont val="Arial"/>
        <family val="2"/>
      </rPr>
      <t xml:space="preserve">
La communication </t>
    </r>
  </si>
  <si>
    <r>
      <rPr>
        <b/>
        <sz val="14"/>
        <color rgb="FFFF0000"/>
        <rFont val="Arial"/>
        <family val="2"/>
      </rPr>
      <t>9.</t>
    </r>
    <r>
      <rPr>
        <sz val="14"/>
        <color theme="1"/>
        <rFont val="Arial"/>
        <family val="2"/>
      </rPr>
      <t xml:space="preserve">
L'enseignement et la pédagogie</t>
    </r>
  </si>
  <si>
    <r>
      <rPr>
        <b/>
        <sz val="14"/>
        <color rgb="FFFF0000"/>
        <rFont val="Arial"/>
        <family val="2"/>
      </rPr>
      <t>10.</t>
    </r>
    <r>
      <rPr>
        <sz val="14"/>
        <color theme="1"/>
        <rFont val="Arial"/>
        <family val="2"/>
      </rPr>
      <t xml:space="preserve">
Les projets pluridisciplinaires</t>
    </r>
  </si>
  <si>
    <r>
      <rPr>
        <b/>
        <sz val="14"/>
        <color rgb="FFFF0000"/>
        <rFont val="Arial"/>
        <family val="2"/>
      </rPr>
      <t>11.</t>
    </r>
    <r>
      <rPr>
        <sz val="14"/>
        <color theme="1"/>
        <rFont val="Arial"/>
        <family val="2"/>
      </rPr>
      <t xml:space="preserve">
La formation des professeurs</t>
    </r>
  </si>
  <si>
    <r>
      <rPr>
        <b/>
        <sz val="14"/>
        <color rgb="FFFF0000"/>
        <rFont val="Arial"/>
        <family val="2"/>
      </rPr>
      <t>12.</t>
    </r>
    <r>
      <rPr>
        <sz val="14"/>
        <color theme="1"/>
        <rFont val="Arial"/>
        <family val="2"/>
      </rPr>
      <t xml:space="preserve">
La formation intercatégorielle</t>
    </r>
  </si>
  <si>
    <r>
      <rPr>
        <b/>
        <sz val="14"/>
        <color rgb="FFFF0000"/>
        <rFont val="Arial"/>
        <family val="2"/>
      </rPr>
      <t>13.</t>
    </r>
    <r>
      <rPr>
        <sz val="14"/>
        <color theme="1"/>
        <rFont val="Arial"/>
        <family val="2"/>
      </rPr>
      <t xml:space="preserve">
La formation des écodélègués</t>
    </r>
  </si>
  <si>
    <r>
      <rPr>
        <b/>
        <sz val="14"/>
        <color rgb="FFFF0000"/>
        <rFont val="Arial"/>
        <family val="2"/>
      </rPr>
      <t>14.</t>
    </r>
    <r>
      <rPr>
        <sz val="14"/>
        <color theme="1"/>
        <rFont val="Arial"/>
        <family val="2"/>
      </rPr>
      <t xml:space="preserve">
La valorisation de l'engagement - 
La citoyenneté</t>
    </r>
  </si>
  <si>
    <r>
      <rPr>
        <b/>
        <sz val="14"/>
        <color rgb="FFFF0000"/>
        <rFont val="Arial"/>
        <family val="2"/>
      </rPr>
      <t xml:space="preserve">15. </t>
    </r>
    <r>
      <rPr>
        <sz val="14"/>
        <color theme="1"/>
        <rFont val="Arial"/>
        <family val="2"/>
      </rPr>
      <t xml:space="preserve">
Le partenariat dans les actions pédagogiques</t>
    </r>
  </si>
  <si>
    <r>
      <rPr>
        <b/>
        <sz val="14"/>
        <color rgb="FFFF0000"/>
        <rFont val="Arial"/>
        <family val="2"/>
      </rPr>
      <t xml:space="preserve">16. </t>
    </r>
    <r>
      <rPr>
        <sz val="14"/>
        <color theme="1"/>
        <rFont val="Arial"/>
        <family val="2"/>
      </rPr>
      <t xml:space="preserve">
La mémoire de l'EDD</t>
    </r>
  </si>
  <si>
    <r>
      <rPr>
        <b/>
        <sz val="14"/>
        <color rgb="FF00B050"/>
        <rFont val="Arial"/>
        <family val="2"/>
      </rPr>
      <t>17.</t>
    </r>
    <r>
      <rPr>
        <sz val="14"/>
        <color theme="1"/>
        <rFont val="Arial"/>
        <family val="2"/>
      </rPr>
      <t xml:space="preserve">
La gestion durable et apprentissages</t>
    </r>
  </si>
  <si>
    <r>
      <rPr>
        <b/>
        <sz val="14"/>
        <color rgb="FF00B050"/>
        <rFont val="Arial"/>
        <family val="2"/>
      </rPr>
      <t xml:space="preserve">18.
</t>
    </r>
    <r>
      <rPr>
        <sz val="14"/>
        <color theme="1"/>
        <rFont val="Arial"/>
        <family val="2"/>
      </rPr>
      <t>L'implication collective</t>
    </r>
  </si>
  <si>
    <r>
      <rPr>
        <b/>
        <sz val="14"/>
        <color rgb="FF00B050"/>
        <rFont val="Arial"/>
        <family val="2"/>
      </rPr>
      <t>19.</t>
    </r>
    <r>
      <rPr>
        <b/>
        <sz val="14"/>
        <color theme="1"/>
        <rFont val="Arial"/>
        <family val="2"/>
      </rPr>
      <t xml:space="preserve"> 
</t>
    </r>
    <r>
      <rPr>
        <sz val="14"/>
        <color theme="1"/>
        <rFont val="Arial"/>
        <family val="2"/>
      </rPr>
      <t>Les collectivités territoriales</t>
    </r>
  </si>
  <si>
    <r>
      <rPr>
        <b/>
        <sz val="14"/>
        <color rgb="FF00B050"/>
        <rFont val="Arial"/>
        <family val="2"/>
      </rPr>
      <t>20.</t>
    </r>
    <r>
      <rPr>
        <sz val="14"/>
        <color theme="1"/>
        <rFont val="Arial"/>
        <family val="2"/>
      </rPr>
      <t xml:space="preserve">
La politique d'achats
et d'équipements</t>
    </r>
  </si>
  <si>
    <r>
      <rPr>
        <b/>
        <sz val="14"/>
        <color rgb="FF00B050"/>
        <rFont val="Arial"/>
        <family val="2"/>
      </rPr>
      <t>21.</t>
    </r>
    <r>
      <rPr>
        <sz val="14"/>
        <color theme="1"/>
        <rFont val="Arial"/>
        <family val="2"/>
      </rPr>
      <t xml:space="preserve">
La biodiversité
et le bien-être</t>
    </r>
  </si>
  <si>
    <r>
      <rPr>
        <b/>
        <sz val="14"/>
        <color rgb="FF00B050"/>
        <rFont val="Arial"/>
        <family val="2"/>
      </rPr>
      <t xml:space="preserve">22. </t>
    </r>
    <r>
      <rPr>
        <sz val="14"/>
        <color theme="1"/>
        <rFont val="Arial"/>
        <family val="2"/>
      </rPr>
      <t xml:space="preserve">
L'alimentation et circuit court</t>
    </r>
  </si>
  <si>
    <r>
      <rPr>
        <b/>
        <sz val="14"/>
        <color rgb="FF00B050"/>
        <rFont val="Arial"/>
        <family val="2"/>
      </rPr>
      <t>23.</t>
    </r>
    <r>
      <rPr>
        <sz val="14"/>
        <color theme="1"/>
        <rFont val="Arial"/>
        <family val="2"/>
      </rPr>
      <t xml:space="preserve">
La mobilité douce</t>
    </r>
  </si>
  <si>
    <r>
      <rPr>
        <b/>
        <sz val="14"/>
        <color rgb="FF00B050"/>
        <rFont val="Arial"/>
        <family val="2"/>
      </rPr>
      <t>24.</t>
    </r>
    <r>
      <rPr>
        <sz val="14"/>
        <color theme="1"/>
        <rFont val="Arial"/>
        <family val="2"/>
      </rPr>
      <t xml:space="preserve">
La planification pluriannuelle</t>
    </r>
  </si>
  <si>
    <t xml:space="preserve">Côte d’Or - Collège Jacques Mercusot - Sombernon </t>
  </si>
  <si>
    <t>Domaine 2 : Actions pédagogiques, éducatives et formation</t>
  </si>
  <si>
    <r>
      <rPr>
        <sz val="12"/>
        <color theme="10"/>
        <rFont val="Arial"/>
        <family val="2"/>
      </rPr>
      <t xml:space="preserve"> </t>
    </r>
    <r>
      <rPr>
        <u/>
        <sz val="12"/>
        <color theme="10"/>
        <rFont val="Arial"/>
        <family val="2"/>
      </rPr>
      <t>Mme Pascale Goutagny</t>
    </r>
  </si>
  <si>
    <r>
      <rPr>
        <sz val="12"/>
        <color theme="10"/>
        <rFont val="Arial"/>
        <family val="2"/>
      </rPr>
      <t xml:space="preserve"> </t>
    </r>
    <r>
      <rPr>
        <u/>
        <sz val="12"/>
        <color theme="10"/>
        <rFont val="Arial"/>
        <family val="2"/>
      </rPr>
      <t>Mr Paul Germain</t>
    </r>
  </si>
  <si>
    <r>
      <rPr>
        <sz val="12"/>
        <color theme="10"/>
        <rFont val="Arial"/>
        <family val="2"/>
      </rPr>
      <t xml:space="preserve"> </t>
    </r>
    <r>
      <rPr>
        <u/>
        <sz val="12"/>
        <color theme="10"/>
        <rFont val="Arial"/>
        <family val="2"/>
      </rPr>
      <t>Mr Thierry Paquerot</t>
    </r>
  </si>
  <si>
    <r>
      <rPr>
        <sz val="12"/>
        <color theme="10"/>
        <rFont val="Arial"/>
        <family val="2"/>
      </rPr>
      <t xml:space="preserve"> </t>
    </r>
    <r>
      <rPr>
        <u/>
        <sz val="12"/>
        <color theme="10"/>
        <rFont val="Arial"/>
        <family val="2"/>
      </rPr>
      <t>Mr Thierry Mourot</t>
    </r>
  </si>
  <si>
    <r>
      <rPr>
        <sz val="12"/>
        <color theme="10"/>
        <rFont val="Arial"/>
        <family val="2"/>
      </rPr>
      <t xml:space="preserve"> </t>
    </r>
    <r>
      <rPr>
        <u/>
        <sz val="12"/>
        <color theme="10"/>
        <rFont val="Arial"/>
        <family val="2"/>
      </rPr>
      <t>Mme Guillemette Meric</t>
    </r>
  </si>
  <si>
    <r>
      <rPr>
        <sz val="12"/>
        <color theme="10"/>
        <rFont val="Arial"/>
        <family val="2"/>
      </rPr>
      <t xml:space="preserve"> </t>
    </r>
    <r>
      <rPr>
        <u/>
        <sz val="12"/>
        <color theme="10"/>
        <rFont val="Arial"/>
        <family val="2"/>
      </rPr>
      <t>Mme Florence Loury</t>
    </r>
  </si>
  <si>
    <r>
      <t xml:space="preserve"> Merci d'indiquer les actions mises en œuvre puis les pièces justificatives envoyées au comité de labellisation E3D
 </t>
    </r>
    <r>
      <rPr>
        <u/>
        <sz val="20"/>
        <color rgb="FF0228D6"/>
        <rFont val="Arial"/>
        <family val="2"/>
      </rPr>
      <t xml:space="preserve">e3d@ac-dijon.fr </t>
    </r>
  </si>
  <si>
    <r>
      <rPr>
        <b/>
        <sz val="14"/>
        <color rgb="FF0432FF"/>
        <rFont val="Arial"/>
        <family val="2"/>
      </rPr>
      <t xml:space="preserve">2.
</t>
    </r>
    <r>
      <rPr>
        <sz val="14"/>
        <color theme="1"/>
        <rFont val="Arial"/>
        <family val="2"/>
      </rPr>
      <t>Le projet d'établissement</t>
    </r>
  </si>
  <si>
    <r>
      <rPr>
        <b/>
        <sz val="14"/>
        <color rgb="FF0432FF"/>
        <rFont val="Arial"/>
        <family val="2"/>
      </rPr>
      <t>3.</t>
    </r>
    <r>
      <rPr>
        <sz val="14"/>
        <color theme="1"/>
        <rFont val="Arial"/>
        <family val="2"/>
      </rPr>
      <t xml:space="preserve">
Les liens avec les autres instances</t>
    </r>
  </si>
  <si>
    <r>
      <rPr>
        <b/>
        <sz val="14"/>
        <color rgb="FF0432FF"/>
        <rFont val="Arial"/>
        <family val="2"/>
      </rPr>
      <t xml:space="preserve">4. </t>
    </r>
    <r>
      <rPr>
        <sz val="14"/>
        <color theme="1"/>
        <rFont val="Arial"/>
        <family val="2"/>
      </rPr>
      <t xml:space="preserve">
Le conseil d'administration -CVC - CVL</t>
    </r>
  </si>
  <si>
    <t>Domaine 1 : Pilotage de l’Éducation au Développement Durable (E3D) au sein de l'école</t>
  </si>
  <si>
    <t>Domaine 3 : Gestion durable de l'école</t>
  </si>
  <si>
    <t>Item 
1</t>
  </si>
  <si>
    <t>è</t>
  </si>
  <si>
    <t xml:space="preserve">Item
2 </t>
  </si>
  <si>
    <t>Yonne - Collège Paul Bert - Auxerre</t>
  </si>
  <si>
    <t xml:space="preserve"> Informations supplémentaires </t>
  </si>
  <si>
    <t>http://developpementdurable.ac-dijon.fr/spip.php?article1714</t>
  </si>
  <si>
    <t>La grille d'auto-positionnement, qui sera examinée par le comité de labellisation, est divisée en 24 items répartis en 3 domaines</t>
  </si>
  <si>
    <t>PROCÉDURE DE LABELLISATION " ÉCOLE
EN DÉMARCHE DE DÉVELOPPEMENT DURABLE " (E3D)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</si>
</sst>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C]General"/>
    <numFmt numFmtId="165" formatCode="dd/mm/yy"/>
  </numFmts>
  <fonts count="84">
    <font>
      <sz val="12"/>
      <color theme="1"/>
      <name val="Calibri"/>
      <family val="2"/>
      <scheme val="minor"/>
    </font>
    <font>
      <sz val="12"/>
      <color theme="1"/>
      <name val="Calibri"/>
      <family val="2"/>
      <scheme val="minor"/>
    </font>
    <font>
      <b/>
      <sz val="12"/>
      <color theme="1"/>
      <name val="Calibri"/>
      <family val="2"/>
      <scheme val="minor"/>
    </font>
    <font>
      <sz val="12"/>
      <color theme="1"/>
      <name val="Arial"/>
      <family val="2"/>
    </font>
    <font>
      <sz val="16"/>
      <color theme="1"/>
      <name val="Calibri"/>
      <family val="2"/>
      <scheme val="minor"/>
    </font>
    <font>
      <u/>
      <sz val="12"/>
      <color theme="10"/>
      <name val="Calibri"/>
      <family val="2"/>
      <scheme val="minor"/>
    </font>
    <font>
      <u/>
      <sz val="12"/>
      <color theme="11"/>
      <name val="Calibri"/>
      <family val="2"/>
      <scheme val="minor"/>
    </font>
    <font>
      <b/>
      <sz val="18"/>
      <color theme="1"/>
      <name val="Calibri"/>
      <family val="2"/>
      <scheme val="minor"/>
    </font>
    <font>
      <sz val="18"/>
      <color theme="1"/>
      <name val="Arial"/>
      <family val="2"/>
    </font>
    <font>
      <b/>
      <sz val="12"/>
      <color rgb="FF0000FF"/>
      <name val="Calibri"/>
      <family val="2"/>
      <scheme val="minor"/>
    </font>
    <font>
      <b/>
      <sz val="12"/>
      <color rgb="FFFF0000"/>
      <name val="Calibri"/>
      <family val="2"/>
      <scheme val="minor"/>
    </font>
    <font>
      <b/>
      <sz val="12"/>
      <color rgb="FF008000"/>
      <name val="Calibri"/>
      <family val="2"/>
      <scheme val="minor"/>
    </font>
    <font>
      <sz val="12"/>
      <color rgb="FF000000"/>
      <name val="Calibri1"/>
    </font>
    <font>
      <sz val="12"/>
      <color indexed="8"/>
      <name val="Arial"/>
      <family val="2"/>
    </font>
    <font>
      <b/>
      <sz val="14"/>
      <color indexed="8"/>
      <name val="Arial"/>
      <family val="2"/>
    </font>
    <font>
      <b/>
      <sz val="18"/>
      <color indexed="12"/>
      <name val="Arial"/>
      <family val="2"/>
    </font>
    <font>
      <b/>
      <sz val="12"/>
      <color indexed="12"/>
      <name val="Arial"/>
      <family val="2"/>
    </font>
    <font>
      <b/>
      <sz val="18"/>
      <color indexed="10"/>
      <name val="Arial"/>
      <family val="2"/>
    </font>
    <font>
      <b/>
      <sz val="12"/>
      <color indexed="10"/>
      <name val="Arial"/>
      <family val="2"/>
    </font>
    <font>
      <b/>
      <sz val="18"/>
      <color indexed="17"/>
      <name val="Arial"/>
      <family val="2"/>
    </font>
    <font>
      <b/>
      <sz val="12"/>
      <color indexed="17"/>
      <name val="Arial"/>
      <family val="2"/>
    </font>
    <font>
      <sz val="12"/>
      <color rgb="FFAB4979"/>
      <name val="Arial"/>
      <family val="2"/>
    </font>
    <font>
      <b/>
      <sz val="18"/>
      <color theme="0"/>
      <name val="Arial"/>
      <family val="2"/>
    </font>
    <font>
      <b/>
      <sz val="16"/>
      <color theme="0"/>
      <name val="Arial"/>
      <family val="2"/>
    </font>
    <font>
      <b/>
      <sz val="12"/>
      <color rgb="FFFF0000"/>
      <name val="Arial"/>
      <family val="2"/>
    </font>
    <font>
      <b/>
      <sz val="12"/>
      <color theme="1"/>
      <name val="Arial"/>
      <family val="2"/>
    </font>
    <font>
      <b/>
      <sz val="16"/>
      <color indexed="8"/>
      <name val="Arial"/>
      <family val="2"/>
    </font>
    <font>
      <sz val="12"/>
      <color rgb="FFFF0000"/>
      <name val="Arial"/>
      <family val="2"/>
    </font>
    <font>
      <b/>
      <sz val="12"/>
      <color rgb="FF0432FF"/>
      <name val="Arial"/>
      <family val="2"/>
    </font>
    <font>
      <sz val="12"/>
      <color indexed="10"/>
      <name val="Arial"/>
      <family val="2"/>
    </font>
    <font>
      <b/>
      <sz val="12"/>
      <color rgb="FF00B050"/>
      <name val="Arial"/>
      <family val="2"/>
    </font>
    <font>
      <sz val="12"/>
      <color rgb="FF00B050"/>
      <name val="Arial"/>
      <family val="2"/>
    </font>
    <font>
      <sz val="12"/>
      <color rgb="FF0432FF"/>
      <name val="Arial"/>
      <family val="2"/>
    </font>
    <font>
      <sz val="12"/>
      <color theme="0"/>
      <name val="Arial"/>
      <family val="2"/>
    </font>
    <font>
      <sz val="13"/>
      <color theme="0"/>
      <name val="Arial"/>
      <family val="2"/>
    </font>
    <font>
      <b/>
      <sz val="13.5"/>
      <color rgb="FFFF0000"/>
      <name val="Arial"/>
      <family val="2"/>
    </font>
    <font>
      <sz val="13"/>
      <color rgb="FFFF0000"/>
      <name val="Arial"/>
      <family val="2"/>
    </font>
    <font>
      <sz val="13"/>
      <color indexed="8"/>
      <name val="Arial"/>
      <family val="2"/>
    </font>
    <font>
      <sz val="13"/>
      <color theme="1"/>
      <name val="Arial"/>
      <family val="2"/>
    </font>
    <font>
      <i/>
      <sz val="13"/>
      <color indexed="8"/>
      <name val="Arial"/>
      <family val="2"/>
    </font>
    <font>
      <b/>
      <sz val="14"/>
      <color theme="0"/>
      <name val="Arial"/>
      <family val="2"/>
    </font>
    <font>
      <sz val="14"/>
      <color theme="1"/>
      <name val="Calibri"/>
      <family val="2"/>
      <scheme val="minor"/>
    </font>
    <font>
      <b/>
      <sz val="14"/>
      <color theme="1"/>
      <name val="Calibri"/>
      <family val="2"/>
      <scheme val="minor"/>
    </font>
    <font>
      <sz val="14"/>
      <color theme="1"/>
      <name val="Wingdings"/>
      <family val="2"/>
    </font>
    <font>
      <b/>
      <sz val="20"/>
      <color theme="0"/>
      <name val="Arial"/>
      <family val="2"/>
    </font>
    <font>
      <b/>
      <sz val="13"/>
      <color theme="1"/>
      <name val="Arial"/>
      <family val="2"/>
    </font>
    <font>
      <sz val="11"/>
      <color theme="1"/>
      <name val="Arial"/>
      <family val="2"/>
    </font>
    <font>
      <sz val="11"/>
      <color theme="1"/>
      <name val="Amerigo BT"/>
      <family val="2"/>
    </font>
    <font>
      <sz val="12"/>
      <color theme="1"/>
      <name val="Amerigo BT"/>
      <family val="2"/>
    </font>
    <font>
      <sz val="9"/>
      <color theme="1"/>
      <name val="Amerigo BT"/>
      <family val="2"/>
    </font>
    <font>
      <sz val="12"/>
      <name val="Arial"/>
      <family val="2"/>
    </font>
    <font>
      <sz val="12"/>
      <color rgb="FF202328"/>
      <name val="Arial"/>
      <family val="2"/>
    </font>
    <font>
      <b/>
      <sz val="12"/>
      <color rgb="FF202328"/>
      <name val="Arial"/>
      <family val="2"/>
    </font>
    <font>
      <b/>
      <sz val="24"/>
      <color theme="0"/>
      <name val="Arial"/>
      <family val="2"/>
    </font>
    <font>
      <sz val="14"/>
      <color theme="1"/>
      <name val="Arial"/>
      <family val="2"/>
    </font>
    <font>
      <b/>
      <sz val="14"/>
      <color theme="1"/>
      <name val="Arial"/>
      <family val="2"/>
    </font>
    <font>
      <b/>
      <sz val="18"/>
      <color theme="1"/>
      <name val="Arial"/>
      <family val="2"/>
    </font>
    <font>
      <b/>
      <sz val="16"/>
      <color theme="1"/>
      <name val="Arial"/>
      <family val="2"/>
    </font>
    <font>
      <b/>
      <sz val="13"/>
      <color rgb="FF000000"/>
      <name val="Arial"/>
      <family val="2"/>
      <charset val="1"/>
    </font>
    <font>
      <b/>
      <sz val="12"/>
      <color rgb="FF000000"/>
      <name val="Arial"/>
      <family val="2"/>
      <charset val="1"/>
    </font>
    <font>
      <sz val="12"/>
      <color rgb="FF000000"/>
      <name val="Arial"/>
      <family val="2"/>
      <charset val="1"/>
    </font>
    <font>
      <sz val="14"/>
      <color rgb="FF000000"/>
      <name val="Arial"/>
      <family val="2"/>
      <charset val="1"/>
    </font>
    <font>
      <b/>
      <sz val="20"/>
      <color indexed="17"/>
      <name val="Arial"/>
      <family val="2"/>
    </font>
    <font>
      <b/>
      <sz val="20"/>
      <color indexed="10"/>
      <name val="Arial"/>
      <family val="2"/>
    </font>
    <font>
      <b/>
      <sz val="20"/>
      <color indexed="12"/>
      <name val="Arial"/>
      <family val="2"/>
    </font>
    <font>
      <b/>
      <sz val="14"/>
      <color rgb="FFFF0000"/>
      <name val="Calibri"/>
      <family val="2"/>
      <scheme val="minor"/>
    </font>
    <font>
      <u/>
      <sz val="12"/>
      <color theme="10"/>
      <name val="Arial"/>
      <family val="2"/>
    </font>
    <font>
      <sz val="20"/>
      <color theme="1"/>
      <name val="Arial"/>
      <family val="2"/>
    </font>
    <font>
      <sz val="20"/>
      <color rgb="FFFF0000"/>
      <name val="Arial"/>
      <family val="2"/>
    </font>
    <font>
      <u/>
      <sz val="20"/>
      <color rgb="FFFF0000"/>
      <name val="Arial"/>
      <family val="2"/>
    </font>
    <font>
      <u/>
      <sz val="20"/>
      <color rgb="FF0228D6"/>
      <name val="Arial"/>
      <family val="2"/>
    </font>
    <font>
      <b/>
      <sz val="14"/>
      <color rgb="FF0432FF"/>
      <name val="Arial"/>
      <family val="2"/>
    </font>
    <font>
      <b/>
      <sz val="14"/>
      <color rgb="FFFF0000"/>
      <name val="Arial"/>
      <family val="2"/>
    </font>
    <font>
      <b/>
      <sz val="14"/>
      <color rgb="FF00B050"/>
      <name val="Arial"/>
      <family val="2"/>
    </font>
    <font>
      <b/>
      <sz val="14"/>
      <color rgb="FF000000"/>
      <name val="Arial Bold"/>
    </font>
    <font>
      <sz val="11"/>
      <color rgb="FFAB4979"/>
      <name val="Arial"/>
      <family val="2"/>
    </font>
    <font>
      <b/>
      <sz val="11"/>
      <color theme="0"/>
      <name val="Arial"/>
      <family val="2"/>
    </font>
    <font>
      <sz val="13"/>
      <color rgb="FF0432FF"/>
      <name val="Arial"/>
      <family val="2"/>
    </font>
    <font>
      <sz val="13"/>
      <color rgb="FF00B050"/>
      <name val="Arial"/>
      <family val="2"/>
    </font>
    <font>
      <sz val="12"/>
      <color theme="10"/>
      <name val="Arial"/>
      <family val="2"/>
    </font>
    <font>
      <b/>
      <sz val="14"/>
      <color rgb="FF000000"/>
      <name val="Calibri"/>
      <family val="2"/>
      <scheme val="minor"/>
    </font>
    <font>
      <sz val="14"/>
      <color rgb="FF000000"/>
      <name val="Calibri"/>
      <family val="2"/>
      <scheme val="minor"/>
    </font>
    <font>
      <sz val="14"/>
      <color rgb="FF000000"/>
      <name val="Wingdings"/>
      <family val="2"/>
    </font>
    <font>
      <b/>
      <i/>
      <sz val="14"/>
      <color rgb="FF000000"/>
      <name val="Arial Bold"/>
    </font>
  </fonts>
  <fills count="12">
    <fill>
      <patternFill patternType="none"/>
    </fill>
    <fill>
      <patternFill patternType="gray125"/>
    </fill>
    <fill>
      <patternFill patternType="solid">
        <fgColor theme="3" tint="0.79998168889431442"/>
        <bgColor indexed="64"/>
      </patternFill>
    </fill>
    <fill>
      <patternFill patternType="solid">
        <fgColor rgb="FFEF7F78"/>
        <bgColor indexed="64"/>
      </patternFill>
    </fill>
    <fill>
      <patternFill patternType="solid">
        <fgColor rgb="FF75FF80"/>
        <bgColor indexed="64"/>
      </patternFill>
    </fill>
    <fill>
      <patternFill patternType="solid">
        <fgColor rgb="FFAB4979"/>
        <bgColor indexed="64"/>
      </patternFill>
    </fill>
    <fill>
      <patternFill patternType="solid">
        <fgColor theme="5" tint="0.79998168889431442"/>
        <bgColor indexed="64"/>
      </patternFill>
    </fill>
    <fill>
      <patternFill patternType="solid">
        <fgColor rgb="FFD8A9BD"/>
        <bgColor indexed="64"/>
      </patternFill>
    </fill>
    <fill>
      <patternFill patternType="solid">
        <fgColor theme="0"/>
        <bgColor indexed="64"/>
      </patternFill>
    </fill>
    <fill>
      <patternFill patternType="solid">
        <fgColor rgb="FFB9CDE5"/>
        <bgColor rgb="FFC6D9F1"/>
      </patternFill>
    </fill>
    <fill>
      <patternFill patternType="solid">
        <fgColor rgb="FFC6D9F1"/>
        <bgColor rgb="FFB9CDE5"/>
      </patternFill>
    </fill>
    <fill>
      <patternFill patternType="solid">
        <fgColor rgb="FFF2DCDB"/>
        <bgColor rgb="FF000000"/>
      </patternFill>
    </fill>
  </fills>
  <borders count="46">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auto="1"/>
      </right>
      <top style="thin">
        <color indexed="64"/>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medium">
        <color indexed="64"/>
      </right>
      <top style="thin">
        <color theme="1"/>
      </top>
      <bottom style="thin">
        <color theme="1"/>
      </bottom>
      <diagonal/>
    </border>
    <border>
      <left style="thin">
        <color auto="1"/>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medium">
        <color theme="1"/>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s>
  <cellStyleXfs count="28">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12" fillId="0" borderId="0" applyBorder="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cellStyleXfs>
  <cellXfs count="281">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2" fillId="0" borderId="0" xfId="0" applyFont="1" applyAlignment="1">
      <alignment horizontal="center"/>
    </xf>
    <xf numFmtId="0" fontId="8" fillId="0" borderId="0" xfId="0" applyFont="1"/>
    <xf numFmtId="0" fontId="2" fillId="0" borderId="0" xfId="0" applyFont="1"/>
    <xf numFmtId="9" fontId="0" fillId="0" borderId="0" xfId="1" applyFont="1"/>
    <xf numFmtId="9" fontId="0" fillId="0" borderId="2" xfId="1" applyFont="1" applyBorder="1" applyAlignment="1">
      <alignment vertical="center"/>
    </xf>
    <xf numFmtId="0" fontId="9" fillId="2" borderId="1" xfId="0" applyFont="1" applyFill="1" applyBorder="1" applyAlignment="1">
      <alignment horizontal="left" vertical="center"/>
    </xf>
    <xf numFmtId="0" fontId="9" fillId="2" borderId="1" xfId="0" applyFont="1" applyFill="1" applyBorder="1" applyAlignment="1">
      <alignment horizontal="center"/>
    </xf>
    <xf numFmtId="0" fontId="10" fillId="3" borderId="1" xfId="0" applyFont="1" applyFill="1" applyBorder="1" applyAlignment="1">
      <alignment horizontal="left" vertical="center"/>
    </xf>
    <xf numFmtId="0" fontId="10" fillId="3" borderId="1" xfId="0" applyFont="1" applyFill="1" applyBorder="1" applyAlignment="1">
      <alignment horizontal="center"/>
    </xf>
    <xf numFmtId="0" fontId="11" fillId="4" borderId="1" xfId="0" applyFont="1" applyFill="1" applyBorder="1" applyAlignment="1">
      <alignment horizontal="left" vertical="center"/>
    </xf>
    <xf numFmtId="0" fontId="11" fillId="4" borderId="1" xfId="0" applyFont="1" applyFill="1" applyBorder="1" applyAlignment="1">
      <alignment horizontal="center"/>
    </xf>
    <xf numFmtId="9" fontId="9" fillId="2" borderId="1" xfId="1" applyFont="1" applyFill="1" applyBorder="1" applyAlignment="1">
      <alignment horizontal="center"/>
    </xf>
    <xf numFmtId="9" fontId="10" fillId="3" borderId="1" xfId="1" applyFont="1" applyFill="1" applyBorder="1" applyAlignment="1">
      <alignment horizontal="center"/>
    </xf>
    <xf numFmtId="9" fontId="11" fillId="4" borderId="1" xfId="1" applyFont="1" applyFill="1" applyBorder="1" applyAlignment="1">
      <alignment horizontal="center"/>
    </xf>
    <xf numFmtId="9" fontId="2" fillId="0" borderId="0" xfId="1" applyFont="1"/>
    <xf numFmtId="0" fontId="21" fillId="5" borderId="0" xfId="0" applyFont="1" applyFill="1"/>
    <xf numFmtId="0" fontId="23" fillId="5" borderId="0" xfId="0" applyFont="1" applyFill="1" applyAlignment="1">
      <alignment horizontal="center" vertical="center" wrapText="1"/>
    </xf>
    <xf numFmtId="0" fontId="22" fillId="0" borderId="0" xfId="0" applyFont="1" applyAlignment="1">
      <alignment vertical="center" wrapText="1"/>
    </xf>
    <xf numFmtId="0" fontId="3" fillId="0" borderId="0" xfId="0" applyFont="1"/>
    <xf numFmtId="0" fontId="3" fillId="0" borderId="0" xfId="0" applyFont="1" applyAlignment="1">
      <alignment vertical="top"/>
    </xf>
    <xf numFmtId="0" fontId="3" fillId="0" borderId="0" xfId="0" applyFont="1" applyAlignment="1">
      <alignment vertical="center"/>
    </xf>
    <xf numFmtId="0" fontId="7" fillId="0" borderId="0" xfId="0" applyFont="1" applyAlignment="1">
      <alignment vertical="center"/>
    </xf>
    <xf numFmtId="0" fontId="7" fillId="0" borderId="0" xfId="0" applyFont="1" applyAlignment="1">
      <alignment vertical="center" wrapText="1"/>
    </xf>
    <xf numFmtId="0" fontId="3" fillId="0" borderId="0" xfId="0" applyFont="1" applyAlignment="1">
      <alignment wrapText="1"/>
    </xf>
    <xf numFmtId="0" fontId="22" fillId="5" borderId="0" xfId="0" applyFont="1" applyFill="1" applyAlignment="1">
      <alignment vertical="center"/>
    </xf>
    <xf numFmtId="0" fontId="22" fillId="5" borderId="0" xfId="0" quotePrefix="1" applyFont="1" applyFill="1" applyAlignment="1">
      <alignment horizontal="center" vertical="center"/>
    </xf>
    <xf numFmtId="0" fontId="47" fillId="0" borderId="9" xfId="0" applyFont="1" applyBorder="1"/>
    <xf numFmtId="0" fontId="47" fillId="0" borderId="0" xfId="0" applyFont="1"/>
    <xf numFmtId="0" fontId="49" fillId="0" borderId="0" xfId="0" applyFont="1"/>
    <xf numFmtId="0" fontId="49" fillId="0" borderId="0" xfId="0" applyFont="1" applyAlignment="1">
      <alignment vertical="center"/>
    </xf>
    <xf numFmtId="0" fontId="47" fillId="0" borderId="0" xfId="0" applyFont="1" applyAlignment="1">
      <alignment horizontal="left" vertical="center" wrapText="1" indent="1"/>
    </xf>
    <xf numFmtId="0" fontId="47" fillId="0" borderId="0" xfId="0" applyFont="1" applyAlignment="1">
      <alignment horizontal="left" wrapText="1" indent="1"/>
    </xf>
    <xf numFmtId="0" fontId="3" fillId="0" borderId="7" xfId="0" applyFont="1" applyBorder="1" applyAlignment="1">
      <alignment horizontal="left" vertical="center" wrapText="1" indent="1"/>
    </xf>
    <xf numFmtId="0" fontId="51" fillId="0" borderId="7" xfId="0" applyFont="1" applyBorder="1" applyAlignment="1">
      <alignment horizontal="left" vertical="center" wrapText="1" indent="1"/>
    </xf>
    <xf numFmtId="0" fontId="50" fillId="0" borderId="7" xfId="0" applyFont="1" applyBorder="1" applyAlignment="1">
      <alignment horizontal="left" vertical="center" wrapText="1" indent="1"/>
    </xf>
    <xf numFmtId="0" fontId="55" fillId="0" borderId="0" xfId="0" applyFont="1" applyAlignment="1">
      <alignment horizontal="center" vertical="top"/>
    </xf>
    <xf numFmtId="0" fontId="56" fillId="0" borderId="0" xfId="0" applyFont="1" applyAlignment="1">
      <alignment horizontal="center" vertical="center" wrapText="1"/>
    </xf>
    <xf numFmtId="0" fontId="57" fillId="0" borderId="0" xfId="0" applyFont="1" applyAlignment="1">
      <alignment vertical="top"/>
    </xf>
    <xf numFmtId="0" fontId="55" fillId="8" borderId="0" xfId="0" applyFont="1" applyFill="1" applyAlignment="1">
      <alignment horizontal="center" vertical="center" wrapText="1"/>
    </xf>
    <xf numFmtId="0" fontId="54" fillId="0" borderId="0" xfId="0" applyFont="1"/>
    <xf numFmtId="0" fontId="55" fillId="8" borderId="0" xfId="0" applyFont="1" applyFill="1" applyAlignment="1">
      <alignment horizontal="left" vertical="center"/>
    </xf>
    <xf numFmtId="0" fontId="3" fillId="0" borderId="0" xfId="0" applyFont="1" applyAlignment="1">
      <alignment horizontal="left"/>
    </xf>
    <xf numFmtId="0" fontId="54" fillId="0" borderId="0" xfId="0" applyFont="1" applyAlignment="1">
      <alignment horizontal="left"/>
    </xf>
    <xf numFmtId="0" fontId="54" fillId="8" borderId="0" xfId="0" quotePrefix="1" applyFont="1" applyFill="1" applyAlignment="1">
      <alignment vertical="center"/>
    </xf>
    <xf numFmtId="0" fontId="54" fillId="0" borderId="8" xfId="0" applyFont="1" applyBorder="1"/>
    <xf numFmtId="0" fontId="54" fillId="0" borderId="9" xfId="0" applyFont="1" applyBorder="1"/>
    <xf numFmtId="0" fontId="54" fillId="0" borderId="10" xfId="0" applyFont="1" applyBorder="1"/>
    <xf numFmtId="0" fontId="57" fillId="8" borderId="0" xfId="0" applyFont="1" applyFill="1" applyAlignment="1">
      <alignment vertical="center" wrapText="1"/>
    </xf>
    <xf numFmtId="0" fontId="55" fillId="8" borderId="0" xfId="0" applyFont="1" applyFill="1"/>
    <xf numFmtId="0" fontId="3" fillId="0" borderId="0" xfId="0" applyFont="1" applyAlignment="1">
      <alignment horizontal="left" vertical="top" wrapText="1"/>
    </xf>
    <xf numFmtId="0" fontId="3" fillId="0" borderId="17"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1" xfId="0" applyFont="1" applyBorder="1" applyAlignment="1">
      <alignment horizontal="center" vertical="center" wrapText="1"/>
    </xf>
    <xf numFmtId="0" fontId="25" fillId="0" borderId="0" xfId="0" applyFont="1"/>
    <xf numFmtId="0" fontId="66" fillId="0" borderId="0" xfId="27" applyFont="1" applyBorder="1" applyAlignment="1"/>
    <xf numFmtId="0" fontId="42" fillId="6" borderId="0" xfId="0" applyFont="1" applyFill="1" applyAlignment="1">
      <alignment horizontal="center" vertical="center"/>
    </xf>
    <xf numFmtId="0" fontId="42" fillId="6" borderId="0" xfId="0" applyFont="1" applyFill="1"/>
    <xf numFmtId="0" fontId="41" fillId="0" borderId="0" xfId="0" applyFont="1" applyAlignment="1">
      <alignment horizontal="left" vertical="center" wrapText="1"/>
    </xf>
    <xf numFmtId="0" fontId="41" fillId="0" borderId="0" xfId="0" applyFont="1"/>
    <xf numFmtId="0" fontId="42" fillId="0" borderId="0" xfId="0" applyFont="1" applyAlignment="1">
      <alignment horizontal="left" vertical="center" wrapText="1"/>
    </xf>
    <xf numFmtId="0" fontId="41" fillId="0" borderId="0" xfId="0" applyFont="1" applyAlignment="1">
      <alignment horizontal="left" vertical="center"/>
    </xf>
    <xf numFmtId="0" fontId="42" fillId="0" borderId="0" xfId="0" applyFont="1" applyAlignment="1">
      <alignment horizontal="center" vertical="center"/>
    </xf>
    <xf numFmtId="0" fontId="43" fillId="0" borderId="0" xfId="0" applyFont="1" applyAlignment="1">
      <alignment horizontal="center" vertical="center"/>
    </xf>
    <xf numFmtId="0" fontId="42" fillId="0" borderId="0" xfId="0" applyFont="1" applyAlignment="1">
      <alignment vertical="center"/>
    </xf>
    <xf numFmtId="0" fontId="41" fillId="0" borderId="0" xfId="0" applyFont="1" applyAlignment="1">
      <alignment vertical="center"/>
    </xf>
    <xf numFmtId="0" fontId="54" fillId="0" borderId="11" xfId="0" applyFont="1" applyBorder="1" applyAlignment="1" applyProtection="1">
      <alignment horizontal="center" vertical="center" wrapText="1"/>
      <protection hidden="1"/>
    </xf>
    <xf numFmtId="0" fontId="55" fillId="0" borderId="11" xfId="0" applyFont="1" applyBorder="1" applyAlignment="1" applyProtection="1">
      <alignment horizontal="center" vertical="center" wrapText="1"/>
      <protection hidden="1"/>
    </xf>
    <xf numFmtId="0" fontId="22" fillId="5" borderId="0" xfId="0" applyFont="1" applyFill="1" applyAlignment="1">
      <alignment vertical="center" wrapText="1"/>
    </xf>
    <xf numFmtId="0" fontId="23" fillId="5" borderId="0" xfId="0" applyFont="1" applyFill="1" applyAlignment="1">
      <alignment vertical="center" wrapText="1"/>
    </xf>
    <xf numFmtId="0" fontId="21" fillId="0" borderId="0" xfId="0" applyFont="1"/>
    <xf numFmtId="0" fontId="22" fillId="0" borderId="0" xfId="0" applyFont="1" applyAlignment="1">
      <alignment horizontal="center" vertical="center" wrapText="1"/>
    </xf>
    <xf numFmtId="0" fontId="45" fillId="0" borderId="2" xfId="0" applyFont="1" applyBorder="1" applyAlignment="1">
      <alignment horizontal="right" vertical="center"/>
    </xf>
    <xf numFmtId="0" fontId="45" fillId="0" borderId="0" xfId="0" applyFont="1" applyAlignment="1">
      <alignment horizontal="right" vertical="center"/>
    </xf>
    <xf numFmtId="0" fontId="45" fillId="0" borderId="26" xfId="0" applyFont="1" applyBorder="1" applyAlignment="1">
      <alignment horizontal="right" vertical="center"/>
    </xf>
    <xf numFmtId="0" fontId="25" fillId="0" borderId="12" xfId="0" applyFont="1" applyBorder="1" applyAlignment="1">
      <alignment horizontal="right"/>
    </xf>
    <xf numFmtId="0" fontId="25" fillId="0" borderId="0" xfId="0" applyFont="1" applyAlignment="1">
      <alignment horizontal="right"/>
    </xf>
    <xf numFmtId="0" fontId="59" fillId="0" borderId="0" xfId="0" applyFont="1" applyAlignment="1">
      <alignment horizontal="right"/>
    </xf>
    <xf numFmtId="0" fontId="60" fillId="0" borderId="0" xfId="0" applyFont="1"/>
    <xf numFmtId="0" fontId="14" fillId="0" borderId="0" xfId="0" applyFont="1"/>
    <xf numFmtId="0" fontId="14" fillId="0" borderId="0" xfId="0" applyFont="1" applyAlignment="1">
      <alignment horizontal="right"/>
    </xf>
    <xf numFmtId="0" fontId="3" fillId="0" borderId="0" xfId="0" applyFont="1" applyAlignment="1">
      <alignment vertical="top" wrapText="1"/>
    </xf>
    <xf numFmtId="0" fontId="26" fillId="0" borderId="0" xfId="0" applyFont="1" applyAlignment="1">
      <alignment horizontal="center" vertical="center"/>
    </xf>
    <xf numFmtId="0" fontId="38" fillId="0" borderId="11" xfId="0" applyFont="1" applyBorder="1" applyAlignment="1">
      <alignment horizontal="left" vertical="center"/>
    </xf>
    <xf numFmtId="0" fontId="38" fillId="0" borderId="12" xfId="0" applyFont="1" applyBorder="1" applyAlignment="1">
      <alignment horizontal="left" vertical="center"/>
    </xf>
    <xf numFmtId="0" fontId="37" fillId="0" borderId="12" xfId="0" applyFont="1" applyBorder="1" applyAlignment="1">
      <alignment horizontal="left" vertical="center"/>
    </xf>
    <xf numFmtId="0" fontId="38" fillId="0" borderId="13" xfId="0" applyFont="1" applyBorder="1" applyAlignment="1">
      <alignment horizontal="left"/>
    </xf>
    <xf numFmtId="0" fontId="39" fillId="0" borderId="8" xfId="0" applyFont="1" applyBorder="1" applyAlignment="1">
      <alignment vertical="center"/>
    </xf>
    <xf numFmtId="0" fontId="39" fillId="0" borderId="12" xfId="0" applyFont="1" applyBorder="1" applyAlignment="1">
      <alignment vertical="center"/>
    </xf>
    <xf numFmtId="0" fontId="38" fillId="0" borderId="12" xfId="0" applyFont="1" applyBorder="1" applyAlignment="1">
      <alignment horizontal="left"/>
    </xf>
    <xf numFmtId="0" fontId="38" fillId="0" borderId="14" xfId="0" applyFont="1" applyBorder="1" applyAlignment="1">
      <alignment horizontal="left" vertical="center" wrapText="1"/>
    </xf>
    <xf numFmtId="0" fontId="38" fillId="0" borderId="9" xfId="0" applyFont="1" applyBorder="1" applyAlignment="1">
      <alignment horizontal="center" vertical="center" wrapText="1"/>
    </xf>
    <xf numFmtId="0" fontId="35" fillId="0" borderId="0" xfId="0" applyFont="1" applyAlignment="1">
      <alignment horizontal="left" vertical="center" wrapText="1"/>
    </xf>
    <xf numFmtId="0" fontId="24" fillId="0" borderId="0" xfId="0" applyFont="1" applyAlignment="1">
      <alignment vertical="center" wrapText="1"/>
    </xf>
    <xf numFmtId="0" fontId="36" fillId="0" borderId="0" xfId="0" applyFont="1" applyAlignment="1">
      <alignment horizontal="center" vertical="center" wrapText="1"/>
    </xf>
    <xf numFmtId="0" fontId="24" fillId="0" borderId="0" xfId="0" applyFont="1" applyAlignment="1">
      <alignment horizontal="center" vertical="center" wrapText="1"/>
    </xf>
    <xf numFmtId="0" fontId="15" fillId="0" borderId="0" xfId="0" applyFont="1" applyAlignment="1">
      <alignment horizontal="center" vertical="center" wrapText="1"/>
    </xf>
    <xf numFmtId="0" fontId="27" fillId="0" borderId="0" xfId="0" applyFont="1" applyAlignment="1">
      <alignment horizontal="center" vertical="center" wrapText="1"/>
    </xf>
    <xf numFmtId="0" fontId="3" fillId="0" borderId="41"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25" fillId="0" borderId="43" xfId="0" applyFont="1" applyBorder="1" applyAlignment="1">
      <alignment horizontal="center" vertical="center" wrapText="1"/>
    </xf>
    <xf numFmtId="0" fontId="3" fillId="0" borderId="0" xfId="0" applyFont="1" applyProtection="1">
      <protection hidden="1"/>
    </xf>
    <xf numFmtId="4" fontId="3" fillId="0" borderId="0" xfId="0" applyNumberFormat="1" applyFont="1" applyProtection="1">
      <protection hidden="1"/>
    </xf>
    <xf numFmtId="0" fontId="67" fillId="0" borderId="0" xfId="0" applyFont="1" applyAlignment="1" applyProtection="1">
      <alignment vertical="top" wrapText="1"/>
      <protection hidden="1"/>
    </xf>
    <xf numFmtId="4" fontId="19" fillId="0" borderId="0" xfId="0" applyNumberFormat="1" applyFont="1" applyAlignment="1" applyProtection="1">
      <alignment horizontal="center" vertical="center" wrapText="1"/>
      <protection hidden="1"/>
    </xf>
    <xf numFmtId="0" fontId="3" fillId="0" borderId="0" xfId="0" applyFont="1" applyAlignment="1" applyProtection="1">
      <alignment vertical="center"/>
      <protection hidden="1"/>
    </xf>
    <xf numFmtId="0" fontId="54" fillId="0" borderId="7" xfId="0" applyFont="1" applyBorder="1" applyAlignment="1" applyProtection="1">
      <alignment horizontal="center" vertical="center"/>
      <protection hidden="1"/>
    </xf>
    <xf numFmtId="0" fontId="68" fillId="0" borderId="0" xfId="0" applyFont="1" applyAlignment="1" applyProtection="1">
      <alignment vertical="center"/>
      <protection hidden="1"/>
    </xf>
    <xf numFmtId="0" fontId="3" fillId="0" borderId="0" xfId="0" applyFont="1" applyAlignment="1" applyProtection="1">
      <alignment wrapText="1"/>
      <protection hidden="1"/>
    </xf>
    <xf numFmtId="0" fontId="67" fillId="0" borderId="0" xfId="0" applyFont="1" applyProtection="1">
      <protection hidden="1"/>
    </xf>
    <xf numFmtId="0" fontId="66" fillId="0" borderId="0" xfId="27" applyFont="1" applyAlignment="1" applyProtection="1">
      <alignment horizontal="center" vertical="center"/>
      <protection hidden="1"/>
    </xf>
    <xf numFmtId="0" fontId="19" fillId="0" borderId="0" xfId="0" applyFont="1" applyAlignment="1" applyProtection="1">
      <alignment horizontal="center" vertical="center" wrapText="1"/>
      <protection hidden="1"/>
    </xf>
    <xf numFmtId="0" fontId="54" fillId="0" borderId="0" xfId="0" applyFont="1" applyProtection="1">
      <protection hidden="1"/>
    </xf>
    <xf numFmtId="0" fontId="54" fillId="0" borderId="7" xfId="0" applyFont="1" applyBorder="1" applyProtection="1">
      <protection locked="0" hidden="1"/>
    </xf>
    <xf numFmtId="0" fontId="3" fillId="0" borderId="13" xfId="0" applyFont="1" applyBorder="1" applyProtection="1">
      <protection locked="0" hidden="1"/>
    </xf>
    <xf numFmtId="0" fontId="3" fillId="0" borderId="7" xfId="0" applyFont="1" applyBorder="1" applyProtection="1">
      <protection locked="0" hidden="1"/>
    </xf>
    <xf numFmtId="0" fontId="46" fillId="8" borderId="0" xfId="0" applyFont="1" applyFill="1"/>
    <xf numFmtId="0" fontId="75" fillId="8" borderId="0" xfId="0" applyFont="1" applyFill="1"/>
    <xf numFmtId="0" fontId="76" fillId="8" borderId="0" xfId="0" applyFont="1" applyFill="1" applyAlignment="1">
      <alignment horizontal="center" vertical="center" wrapText="1"/>
    </xf>
    <xf numFmtId="0" fontId="22" fillId="8" borderId="0" xfId="0" applyFont="1" applyFill="1" applyAlignment="1">
      <alignment vertical="center" wrapText="1"/>
    </xf>
    <xf numFmtId="0" fontId="3" fillId="8" borderId="0" xfId="0" applyFont="1" applyFill="1"/>
    <xf numFmtId="0" fontId="46" fillId="0" borderId="0" xfId="0" applyFont="1"/>
    <xf numFmtId="0" fontId="46" fillId="0" borderId="0" xfId="0" applyFont="1" applyAlignment="1">
      <alignment horizontal="left"/>
    </xf>
    <xf numFmtId="0" fontId="41" fillId="0" borderId="0" xfId="0" applyFont="1" applyAlignment="1">
      <alignment horizontal="left"/>
    </xf>
    <xf numFmtId="0" fontId="38" fillId="0" borderId="0" xfId="0" applyFont="1" applyAlignment="1">
      <alignment horizontal="left" vertical="top"/>
    </xf>
    <xf numFmtId="0" fontId="45" fillId="0" borderId="0" xfId="0" applyFont="1" applyAlignment="1">
      <alignment horizontal="center" vertical="center" wrapText="1"/>
    </xf>
    <xf numFmtId="0" fontId="45" fillId="0" borderId="0" xfId="0" applyFont="1" applyAlignment="1">
      <alignment vertical="top"/>
    </xf>
    <xf numFmtId="0" fontId="45" fillId="0" borderId="0" xfId="0" applyFont="1" applyAlignment="1">
      <alignment horizontal="center" vertical="top"/>
    </xf>
    <xf numFmtId="0" fontId="38" fillId="0" borderId="0" xfId="0" applyFont="1"/>
    <xf numFmtId="0" fontId="25" fillId="8" borderId="15" xfId="0" applyFont="1" applyFill="1" applyBorder="1" applyAlignment="1">
      <alignment vertical="center"/>
    </xf>
    <xf numFmtId="0" fontId="25" fillId="8" borderId="14" xfId="0" applyFont="1" applyFill="1" applyBorder="1" applyAlignment="1">
      <alignment vertical="center"/>
    </xf>
    <xf numFmtId="0" fontId="25" fillId="8" borderId="16" xfId="0" applyFont="1" applyFill="1" applyBorder="1" applyAlignment="1">
      <alignment vertical="center"/>
    </xf>
    <xf numFmtId="0" fontId="25" fillId="8" borderId="2" xfId="0" applyFont="1" applyFill="1" applyBorder="1" applyAlignment="1">
      <alignment horizontal="center" vertical="center"/>
    </xf>
    <xf numFmtId="0" fontId="25" fillId="8" borderId="0" xfId="0" applyFont="1" applyFill="1" applyAlignment="1">
      <alignment horizontal="center" vertical="center"/>
    </xf>
    <xf numFmtId="0" fontId="25" fillId="8" borderId="26" xfId="0" applyFont="1" applyFill="1" applyBorder="1" applyAlignment="1">
      <alignment horizontal="center" vertical="center"/>
    </xf>
    <xf numFmtId="0" fontId="25" fillId="8" borderId="2" xfId="0" applyFont="1" applyFill="1" applyBorder="1" applyAlignment="1">
      <alignment horizontal="left" vertical="center"/>
    </xf>
    <xf numFmtId="0" fontId="25" fillId="8" borderId="0" xfId="0" applyFont="1" applyFill="1" applyAlignment="1">
      <alignment horizontal="left" vertical="center"/>
    </xf>
    <xf numFmtId="0" fontId="25" fillId="8" borderId="26" xfId="0" applyFont="1" applyFill="1" applyBorder="1" applyAlignment="1">
      <alignment horizontal="left" vertical="center"/>
    </xf>
    <xf numFmtId="0" fontId="66" fillId="8" borderId="2" xfId="27" applyFont="1" applyFill="1" applyBorder="1" applyAlignment="1">
      <alignment horizontal="left" vertical="center"/>
    </xf>
    <xf numFmtId="0" fontId="3" fillId="8" borderId="0" xfId="0" applyFont="1" applyFill="1" applyAlignment="1">
      <alignment horizontal="left" vertical="center"/>
    </xf>
    <xf numFmtId="0" fontId="25" fillId="8" borderId="2" xfId="0" applyFont="1" applyFill="1" applyBorder="1"/>
    <xf numFmtId="0" fontId="25" fillId="8" borderId="0" xfId="0" applyFont="1" applyFill="1"/>
    <xf numFmtId="0" fontId="25" fillId="8" borderId="26" xfId="0" applyFont="1" applyFill="1" applyBorder="1"/>
    <xf numFmtId="0" fontId="66" fillId="8" borderId="2" xfId="27" quotePrefix="1" applyFont="1" applyFill="1" applyBorder="1" applyAlignment="1">
      <alignment vertical="center"/>
    </xf>
    <xf numFmtId="0" fontId="66" fillId="8" borderId="0" xfId="27" quotePrefix="1" applyFont="1" applyFill="1" applyBorder="1" applyAlignment="1">
      <alignment horizontal="left" vertical="center"/>
    </xf>
    <xf numFmtId="0" fontId="3" fillId="8" borderId="0" xfId="0" quotePrefix="1" applyFont="1" applyFill="1" applyAlignment="1">
      <alignment vertical="center"/>
    </xf>
    <xf numFmtId="0" fontId="3" fillId="8" borderId="26" xfId="0" quotePrefix="1" applyFont="1" applyFill="1" applyBorder="1" applyAlignment="1">
      <alignment vertical="center"/>
    </xf>
    <xf numFmtId="0" fontId="25" fillId="0" borderId="2" xfId="0" applyFont="1" applyBorder="1"/>
    <xf numFmtId="0" fontId="3" fillId="0" borderId="26" xfId="0" applyFont="1" applyBorder="1"/>
    <xf numFmtId="4" fontId="3" fillId="0" borderId="0" xfId="0" applyNumberFormat="1" applyFont="1" applyAlignment="1" applyProtection="1">
      <alignment horizontal="left"/>
      <protection hidden="1"/>
    </xf>
    <xf numFmtId="0" fontId="3" fillId="0" borderId="0" xfId="0" applyFont="1" applyAlignment="1" applyProtection="1">
      <alignment horizontal="left"/>
      <protection hidden="1"/>
    </xf>
    <xf numFmtId="0" fontId="68" fillId="0" borderId="0" xfId="27" applyFont="1" applyFill="1" applyBorder="1" applyAlignment="1" applyProtection="1">
      <alignment vertical="center"/>
      <protection hidden="1"/>
    </xf>
    <xf numFmtId="0" fontId="54" fillId="0" borderId="7" xfId="0" applyFont="1" applyBorder="1" applyAlignment="1">
      <alignment horizontal="center" vertical="center" wrapText="1"/>
    </xf>
    <xf numFmtId="0" fontId="80" fillId="11" borderId="0" xfId="0" applyFont="1" applyFill="1" applyAlignment="1">
      <alignment horizontal="center" vertical="center" wrapText="1"/>
    </xf>
    <xf numFmtId="0" fontId="81" fillId="11" borderId="0" xfId="0" applyFont="1" applyFill="1" applyAlignment="1">
      <alignment horizontal="left"/>
    </xf>
    <xf numFmtId="0" fontId="82" fillId="11" borderId="0" xfId="0" applyFont="1" applyFill="1" applyAlignment="1">
      <alignment horizontal="center" vertical="center"/>
    </xf>
    <xf numFmtId="0" fontId="80" fillId="11" borderId="0" xfId="0" applyFont="1" applyFill="1" applyAlignment="1">
      <alignment horizontal="center" vertical="center"/>
    </xf>
    <xf numFmtId="0" fontId="81" fillId="11" borderId="0" xfId="0" applyFont="1" applyFill="1"/>
    <xf numFmtId="0" fontId="22" fillId="5" borderId="0" xfId="0" applyFont="1" applyFill="1" applyAlignment="1">
      <alignment horizontal="center" vertical="center" wrapText="1"/>
    </xf>
    <xf numFmtId="0" fontId="48" fillId="7" borderId="0" xfId="0" applyFont="1" applyFill="1" applyAlignment="1">
      <alignment horizontal="left" vertical="top" wrapText="1"/>
    </xf>
    <xf numFmtId="0" fontId="50" fillId="0" borderId="0" xfId="0" applyFont="1" applyAlignment="1">
      <alignment horizontal="left" vertical="center" wrapText="1" indent="1"/>
    </xf>
    <xf numFmtId="0" fontId="53" fillId="5" borderId="0" xfId="0" applyFont="1" applyFill="1" applyAlignment="1">
      <alignment horizontal="center" vertical="center" wrapText="1"/>
    </xf>
    <xf numFmtId="0" fontId="77" fillId="0" borderId="0" xfId="0" applyFont="1" applyAlignment="1">
      <alignment horizontal="left" vertical="center"/>
    </xf>
    <xf numFmtId="0" fontId="36" fillId="0" borderId="0" xfId="0" applyFont="1" applyAlignment="1">
      <alignment horizontal="left" vertical="center" wrapText="1"/>
    </xf>
    <xf numFmtId="0" fontId="78" fillId="0" borderId="0" xfId="0" applyFont="1" applyAlignment="1">
      <alignment vertical="top" wrapText="1"/>
    </xf>
    <xf numFmtId="0" fontId="66" fillId="8" borderId="2" xfId="27" quotePrefix="1" applyFont="1" applyFill="1" applyBorder="1" applyAlignment="1">
      <alignment horizontal="left" vertical="center"/>
    </xf>
    <xf numFmtId="0" fontId="66" fillId="8" borderId="0" xfId="27" quotePrefix="1" applyFont="1" applyFill="1" applyBorder="1" applyAlignment="1">
      <alignment horizontal="left" vertical="center"/>
    </xf>
    <xf numFmtId="0" fontId="58" fillId="9" borderId="29" xfId="0" applyFont="1" applyFill="1" applyBorder="1" applyAlignment="1" applyProtection="1">
      <alignment horizontal="center" vertical="center"/>
      <protection locked="0"/>
    </xf>
    <xf numFmtId="0" fontId="45" fillId="0" borderId="4" xfId="0" applyFont="1" applyBorder="1" applyAlignment="1">
      <alignment horizontal="right" vertical="center"/>
    </xf>
    <xf numFmtId="0" fontId="45" fillId="0" borderId="5" xfId="0" applyFont="1" applyBorder="1" applyAlignment="1">
      <alignment horizontal="right" vertical="center"/>
    </xf>
    <xf numFmtId="0" fontId="45" fillId="0" borderId="6" xfId="0" applyFont="1" applyBorder="1" applyAlignment="1">
      <alignment horizontal="right" vertical="center"/>
    </xf>
    <xf numFmtId="0" fontId="45" fillId="0" borderId="2" xfId="0" applyFont="1" applyBorder="1" applyAlignment="1">
      <alignment horizontal="right" vertical="center"/>
    </xf>
    <xf numFmtId="0" fontId="45" fillId="0" borderId="0" xfId="0" applyFont="1" applyAlignment="1">
      <alignment horizontal="right" vertical="center"/>
    </xf>
    <xf numFmtId="0" fontId="45" fillId="0" borderId="3" xfId="0" applyFont="1" applyBorder="1" applyAlignment="1">
      <alignment horizontal="right" vertical="center"/>
    </xf>
    <xf numFmtId="0" fontId="58" fillId="9" borderId="28" xfId="0" applyFont="1" applyFill="1" applyBorder="1" applyAlignment="1" applyProtection="1">
      <alignment horizontal="center" vertical="center"/>
      <protection locked="0"/>
    </xf>
    <xf numFmtId="0" fontId="45" fillId="0" borderId="8" xfId="0" applyFont="1" applyBorder="1" applyAlignment="1">
      <alignment horizontal="right" vertical="center"/>
    </xf>
    <xf numFmtId="0" fontId="45" fillId="0" borderId="9" xfId="0" applyFont="1" applyBorder="1" applyAlignment="1">
      <alignment horizontal="right" vertical="center"/>
    </xf>
    <xf numFmtId="0" fontId="45" fillId="0" borderId="10" xfId="0" applyFont="1" applyBorder="1" applyAlignment="1">
      <alignment horizontal="right" vertical="center"/>
    </xf>
    <xf numFmtId="0" fontId="45" fillId="0" borderId="26" xfId="0" applyFont="1" applyBorder="1" applyAlignment="1">
      <alignment horizontal="right" vertical="center"/>
    </xf>
    <xf numFmtId="0" fontId="37" fillId="0" borderId="15" xfId="0" applyFont="1" applyBorder="1" applyAlignment="1">
      <alignment horizontal="left" vertical="center"/>
    </xf>
    <xf numFmtId="0" fontId="37" fillId="0" borderId="14" xfId="0" applyFont="1" applyBorder="1" applyAlignment="1">
      <alignment horizontal="left" vertical="center"/>
    </xf>
    <xf numFmtId="0" fontId="25" fillId="2" borderId="12" xfId="0" applyFont="1" applyFill="1" applyBorder="1" applyAlignment="1" applyProtection="1">
      <alignment horizontal="center" vertical="center" wrapText="1"/>
      <protection locked="0"/>
    </xf>
    <xf numFmtId="0" fontId="25" fillId="2" borderId="13" xfId="0" applyFont="1" applyFill="1" applyBorder="1" applyAlignment="1" applyProtection="1">
      <alignment horizontal="center" vertical="center" wrapText="1"/>
      <protection locked="0"/>
    </xf>
    <xf numFmtId="0" fontId="37" fillId="2" borderId="11" xfId="0" applyFont="1" applyFill="1" applyBorder="1" applyAlignment="1" applyProtection="1">
      <alignment horizontal="center" vertical="center"/>
      <protection locked="0"/>
    </xf>
    <xf numFmtId="0" fontId="37" fillId="2" borderId="13" xfId="0" applyFont="1" applyFill="1" applyBorder="1" applyAlignment="1" applyProtection="1">
      <alignment horizontal="center" vertical="center"/>
      <protection locked="0"/>
    </xf>
    <xf numFmtId="165" fontId="58" fillId="9" borderId="30"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wrapText="1"/>
      <protection locked="0"/>
    </xf>
    <xf numFmtId="0" fontId="38" fillId="2" borderId="9" xfId="0" applyFont="1" applyFill="1" applyBorder="1" applyAlignment="1" applyProtection="1">
      <alignment horizontal="left"/>
      <protection locked="0"/>
    </xf>
    <xf numFmtId="0" fontId="38" fillId="2" borderId="10" xfId="0" applyFont="1" applyFill="1" applyBorder="1" applyAlignment="1" applyProtection="1">
      <alignment horizontal="left"/>
      <protection locked="0"/>
    </xf>
    <xf numFmtId="0" fontId="38" fillId="0" borderId="15" xfId="0" applyFont="1" applyBorder="1" applyAlignment="1">
      <alignment horizontal="left" vertical="center" wrapText="1"/>
    </xf>
    <xf numFmtId="0" fontId="38" fillId="0" borderId="14" xfId="0" applyFont="1" applyBorder="1" applyAlignment="1">
      <alignment horizontal="left" vertical="center" wrapText="1"/>
    </xf>
    <xf numFmtId="0" fontId="38" fillId="0" borderId="16" xfId="0" applyFont="1" applyBorder="1" applyAlignment="1">
      <alignment horizontal="left" vertical="center" wrapText="1"/>
    </xf>
    <xf numFmtId="0" fontId="38" fillId="0" borderId="8" xfId="0" applyFont="1" applyBorder="1" applyAlignment="1">
      <alignment horizontal="left" vertical="center" wrapText="1"/>
    </xf>
    <xf numFmtId="0" fontId="38" fillId="0" borderId="9" xfId="0" applyFont="1" applyBorder="1" applyAlignment="1">
      <alignment horizontal="left" vertical="center" wrapText="1"/>
    </xf>
    <xf numFmtId="0" fontId="38" fillId="0" borderId="10" xfId="0" applyFont="1" applyBorder="1" applyAlignment="1">
      <alignment horizontal="left" vertical="center" wrapText="1"/>
    </xf>
    <xf numFmtId="0" fontId="25" fillId="2" borderId="15" xfId="0" applyFont="1" applyFill="1" applyBorder="1" applyAlignment="1" applyProtection="1">
      <alignment horizontal="center" vertical="center" wrapText="1"/>
      <protection locked="0"/>
    </xf>
    <xf numFmtId="0" fontId="25" fillId="2" borderId="14"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protection locked="0"/>
    </xf>
    <xf numFmtId="0" fontId="23" fillId="5" borderId="0" xfId="0" applyFont="1" applyFill="1" applyAlignment="1">
      <alignment horizontal="center" vertical="center"/>
    </xf>
    <xf numFmtId="0" fontId="46" fillId="0" borderId="0" xfId="0" applyFont="1" applyAlignment="1">
      <alignment horizontal="center" wrapText="1"/>
    </xf>
    <xf numFmtId="0" fontId="37" fillId="2" borderId="12" xfId="0" applyFont="1" applyFill="1" applyBorder="1" applyAlignment="1" applyProtection="1">
      <alignment horizontal="center" vertical="center"/>
      <protection locked="0"/>
    </xf>
    <xf numFmtId="0" fontId="15" fillId="0" borderId="0" xfId="0" applyFont="1" applyAlignment="1">
      <alignment horizontal="center" wrapText="1"/>
    </xf>
    <xf numFmtId="0" fontId="16" fillId="0" borderId="27" xfId="0" applyFont="1" applyBorder="1" applyAlignment="1">
      <alignment horizontal="left" vertical="center" wrapText="1" indent="1"/>
    </xf>
    <xf numFmtId="0" fontId="16" fillId="0" borderId="7" xfId="0" applyFont="1" applyBorder="1" applyAlignment="1">
      <alignment horizontal="left" vertical="center" wrapText="1" indent="1"/>
    </xf>
    <xf numFmtId="0" fontId="61" fillId="10" borderId="18" xfId="0" applyFont="1" applyFill="1" applyBorder="1" applyAlignment="1" applyProtection="1">
      <alignment horizontal="center" vertical="center"/>
      <protection locked="0"/>
    </xf>
    <xf numFmtId="0" fontId="61" fillId="10" borderId="20" xfId="0" applyFont="1" applyFill="1" applyBorder="1" applyAlignment="1" applyProtection="1">
      <alignment horizontal="center" vertical="center"/>
      <protection locked="0"/>
    </xf>
    <xf numFmtId="0" fontId="61" fillId="10" borderId="25" xfId="0" applyFont="1" applyFill="1" applyBorder="1" applyAlignment="1" applyProtection="1">
      <alignment horizontal="center" vertical="center"/>
      <protection locked="0"/>
    </xf>
    <xf numFmtId="0" fontId="46" fillId="0" borderId="0" xfId="0" applyFont="1" applyAlignment="1">
      <alignment horizontal="center" vertical="center" wrapText="1"/>
    </xf>
    <xf numFmtId="0" fontId="17" fillId="0" borderId="0" xfId="0" applyFont="1" applyAlignment="1">
      <alignment horizontal="center"/>
    </xf>
    <xf numFmtId="0" fontId="20" fillId="0" borderId="7" xfId="0" applyFont="1" applyBorder="1" applyAlignment="1">
      <alignment horizontal="left" vertical="center" wrapText="1" indent="1"/>
    </xf>
    <xf numFmtId="0" fontId="30" fillId="0" borderId="11" xfId="0" applyFont="1" applyBorder="1" applyAlignment="1">
      <alignment horizontal="left" vertical="center" wrapText="1" indent="1"/>
    </xf>
    <xf numFmtId="0" fontId="30" fillId="0" borderId="12" xfId="0" applyFont="1" applyBorder="1" applyAlignment="1">
      <alignment horizontal="left" vertical="center" wrapText="1" indent="1"/>
    </xf>
    <xf numFmtId="0" fontId="30" fillId="0" borderId="13" xfId="0" applyFont="1" applyBorder="1" applyAlignment="1">
      <alignment horizontal="left" vertical="center" wrapText="1" indent="1"/>
    </xf>
    <xf numFmtId="0" fontId="16" fillId="0" borderId="11" xfId="0" applyFont="1" applyBorder="1" applyAlignment="1">
      <alignment horizontal="left" vertical="center" wrapText="1" indent="1"/>
    </xf>
    <xf numFmtId="0" fontId="16" fillId="0" borderId="12" xfId="0" applyFont="1" applyBorder="1" applyAlignment="1">
      <alignment horizontal="left" vertical="center" wrapText="1" indent="1"/>
    </xf>
    <xf numFmtId="0" fontId="16" fillId="0" borderId="13" xfId="0" applyFont="1" applyBorder="1" applyAlignment="1">
      <alignment horizontal="left" vertical="center" wrapText="1" indent="1"/>
    </xf>
    <xf numFmtId="0" fontId="16" fillId="0" borderId="22" xfId="0" applyFont="1" applyBorder="1" applyAlignment="1">
      <alignment horizontal="left" vertical="center" wrapText="1" indent="1"/>
    </xf>
    <xf numFmtId="0" fontId="16" fillId="0" borderId="23" xfId="0" applyFont="1" applyBorder="1" applyAlignment="1">
      <alignment horizontal="left" vertical="center" wrapText="1" indent="1"/>
    </xf>
    <xf numFmtId="0" fontId="16" fillId="0" borderId="24" xfId="0" applyFont="1" applyBorder="1" applyAlignment="1">
      <alignment horizontal="left" vertical="center" wrapText="1" indent="1"/>
    </xf>
    <xf numFmtId="0" fontId="18" fillId="0" borderId="45" xfId="0" applyFont="1" applyBorder="1" applyAlignment="1">
      <alignment horizontal="left" vertical="center" wrapText="1" indent="1"/>
    </xf>
    <xf numFmtId="0" fontId="18" fillId="0" borderId="7" xfId="0" applyFont="1" applyBorder="1" applyAlignment="1">
      <alignment horizontal="left" vertical="center" wrapText="1" indent="1"/>
    </xf>
    <xf numFmtId="0" fontId="29" fillId="0" borderId="7" xfId="0" applyFont="1" applyBorder="1" applyAlignment="1">
      <alignment horizontal="left" vertical="center" wrapText="1" indent="1"/>
    </xf>
    <xf numFmtId="0" fontId="29" fillId="0" borderId="11" xfId="0" applyFont="1" applyBorder="1" applyAlignment="1">
      <alignment horizontal="left" vertical="center" wrapText="1" indent="1"/>
    </xf>
    <xf numFmtId="0" fontId="29" fillId="0" borderId="12" xfId="0" applyFont="1" applyBorder="1" applyAlignment="1">
      <alignment horizontal="left" vertical="center" wrapText="1" indent="1"/>
    </xf>
    <xf numFmtId="0" fontId="29" fillId="0" borderId="13" xfId="0" applyFont="1" applyBorder="1" applyAlignment="1">
      <alignment horizontal="left" vertical="center" wrapText="1" indent="1"/>
    </xf>
    <xf numFmtId="0" fontId="18" fillId="0" borderId="42" xfId="0" applyFont="1" applyBorder="1" applyAlignment="1">
      <alignment horizontal="left" vertical="center" wrapText="1" indent="1"/>
    </xf>
    <xf numFmtId="0" fontId="19" fillId="0" borderId="0" xfId="0" applyFont="1" applyAlignment="1">
      <alignment horizontal="center" wrapText="1"/>
    </xf>
    <xf numFmtId="0" fontId="30" fillId="0" borderId="7" xfId="0" applyFont="1" applyBorder="1" applyAlignment="1">
      <alignment horizontal="left" vertical="center" wrapText="1" indent="1"/>
    </xf>
    <xf numFmtId="0" fontId="20" fillId="0" borderId="45" xfId="0" applyFont="1" applyBorder="1" applyAlignment="1">
      <alignment horizontal="left" vertical="center" wrapText="1" indent="1"/>
    </xf>
    <xf numFmtId="0" fontId="33" fillId="5" borderId="0" xfId="0" applyFont="1" applyFill="1" applyAlignment="1">
      <alignment horizontal="center" vertical="center" wrapText="1"/>
    </xf>
    <xf numFmtId="0" fontId="30" fillId="0" borderId="42" xfId="0" applyFont="1" applyBorder="1" applyAlignment="1">
      <alignment horizontal="left" vertical="center" wrapText="1" indent="1"/>
    </xf>
    <xf numFmtId="0" fontId="25" fillId="0" borderId="7" xfId="0" applyFont="1" applyBorder="1" applyAlignment="1">
      <alignment horizontal="left" vertical="center" wrapText="1" indent="1"/>
    </xf>
    <xf numFmtId="0" fontId="44" fillId="5" borderId="0" xfId="0" applyFont="1" applyFill="1" applyAlignment="1">
      <alignment horizontal="center" vertical="center" wrapText="1"/>
    </xf>
    <xf numFmtId="0" fontId="58" fillId="9" borderId="30" xfId="0" applyFont="1" applyFill="1" applyBorder="1" applyAlignment="1" applyProtection="1">
      <alignment horizontal="center" vertical="center"/>
      <protection locked="0"/>
    </xf>
    <xf numFmtId="0" fontId="10" fillId="3" borderId="3" xfId="0" applyFont="1" applyFill="1" applyBorder="1" applyAlignment="1">
      <alignment horizontal="center" vertical="center"/>
    </xf>
    <xf numFmtId="0" fontId="11" fillId="4" borderId="3" xfId="0" applyFont="1" applyFill="1" applyBorder="1" applyAlignment="1">
      <alignment horizontal="center" vertical="center"/>
    </xf>
    <xf numFmtId="0" fontId="9" fillId="2" borderId="3" xfId="0" applyFont="1" applyFill="1" applyBorder="1" applyAlignment="1">
      <alignment horizontal="center" vertical="center"/>
    </xf>
    <xf numFmtId="0" fontId="68" fillId="6" borderId="31" xfId="27" applyFont="1" applyFill="1" applyBorder="1" applyAlignment="1" applyProtection="1">
      <alignment horizontal="center" wrapText="1"/>
      <protection hidden="1"/>
    </xf>
    <xf numFmtId="0" fontId="68" fillId="6" borderId="32" xfId="27" applyFont="1" applyFill="1" applyBorder="1" applyAlignment="1" applyProtection="1">
      <alignment horizontal="center" wrapText="1"/>
      <protection hidden="1"/>
    </xf>
    <xf numFmtId="0" fontId="68" fillId="6" borderId="33" xfId="27" applyFont="1" applyFill="1" applyBorder="1" applyAlignment="1" applyProtection="1">
      <alignment horizontal="center" wrapText="1"/>
      <protection hidden="1"/>
    </xf>
    <xf numFmtId="0" fontId="68" fillId="6" borderId="34" xfId="27" applyFont="1" applyFill="1" applyBorder="1" applyAlignment="1" applyProtection="1">
      <alignment horizontal="center" wrapText="1"/>
      <protection hidden="1"/>
    </xf>
    <xf numFmtId="0" fontId="68" fillId="6" borderId="35" xfId="27" applyFont="1" applyFill="1" applyBorder="1" applyAlignment="1" applyProtection="1">
      <alignment horizontal="center" wrapText="1"/>
      <protection hidden="1"/>
    </xf>
    <xf numFmtId="0" fontId="68" fillId="6" borderId="36" xfId="27" applyFont="1" applyFill="1" applyBorder="1" applyAlignment="1" applyProtection="1">
      <alignment horizontal="center" wrapText="1"/>
      <protection hidden="1"/>
    </xf>
    <xf numFmtId="0" fontId="83" fillId="10" borderId="37" xfId="0" applyFont="1" applyFill="1" applyBorder="1" applyAlignment="1" applyProtection="1">
      <alignment horizontal="center" vertical="center"/>
      <protection hidden="1"/>
    </xf>
    <xf numFmtId="0" fontId="83" fillId="10" borderId="38" xfId="0" applyFont="1" applyFill="1" applyBorder="1" applyAlignment="1" applyProtection="1">
      <alignment horizontal="center" vertical="center"/>
      <protection hidden="1"/>
    </xf>
    <xf numFmtId="0" fontId="54" fillId="0" borderId="13" xfId="0" applyFont="1" applyBorder="1" applyAlignment="1" applyProtection="1">
      <alignment horizontal="left" vertical="center" wrapText="1" indent="1"/>
      <protection locked="0" hidden="1"/>
    </xf>
    <xf numFmtId="0" fontId="54" fillId="0" borderId="7" xfId="0" applyFont="1" applyBorder="1" applyAlignment="1" applyProtection="1">
      <alignment horizontal="left" vertical="center" wrapText="1" indent="1"/>
      <protection locked="0" hidden="1"/>
    </xf>
    <xf numFmtId="4" fontId="53" fillId="5" borderId="0" xfId="0" applyNumberFormat="1" applyFont="1" applyFill="1" applyAlignment="1" applyProtection="1">
      <alignment horizontal="center" vertical="center" wrapText="1"/>
      <protection hidden="1"/>
    </xf>
    <xf numFmtId="0" fontId="68" fillId="6" borderId="11" xfId="27" applyFont="1" applyFill="1" applyBorder="1" applyAlignment="1" applyProtection="1">
      <alignment horizontal="left" vertical="center" wrapText="1"/>
      <protection hidden="1"/>
    </xf>
    <xf numFmtId="0" fontId="68" fillId="6" borderId="12" xfId="27" applyFont="1" applyFill="1" applyBorder="1" applyAlignment="1" applyProtection="1">
      <alignment horizontal="left" vertical="center" wrapText="1"/>
      <protection hidden="1"/>
    </xf>
    <xf numFmtId="0" fontId="68" fillId="6" borderId="13" xfId="27" applyFont="1" applyFill="1" applyBorder="1" applyAlignment="1" applyProtection="1">
      <alignment horizontal="left" vertical="center" wrapText="1"/>
      <protection hidden="1"/>
    </xf>
    <xf numFmtId="4" fontId="64" fillId="0" borderId="0" xfId="0" applyNumberFormat="1"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54" fillId="0" borderId="26" xfId="0" applyFont="1" applyBorder="1" applyAlignment="1" applyProtection="1">
      <alignment horizontal="center" vertical="center" wrapText="1"/>
      <protection hidden="1"/>
    </xf>
    <xf numFmtId="0" fontId="54" fillId="0" borderId="7" xfId="0" applyFont="1" applyBorder="1" applyAlignment="1" applyProtection="1">
      <alignment horizontal="center" vertical="center"/>
      <protection hidden="1"/>
    </xf>
    <xf numFmtId="0" fontId="74" fillId="10" borderId="37" xfId="0" applyFont="1" applyFill="1" applyBorder="1" applyAlignment="1" applyProtection="1">
      <alignment horizontal="center" vertical="center"/>
      <protection hidden="1"/>
    </xf>
    <xf numFmtId="0" fontId="74" fillId="10" borderId="38" xfId="0" applyFont="1" applyFill="1" applyBorder="1" applyAlignment="1" applyProtection="1">
      <alignment horizontal="center" vertical="center"/>
      <protection hidden="1"/>
    </xf>
    <xf numFmtId="0" fontId="16" fillId="0" borderId="39" xfId="0" applyFont="1" applyBorder="1" applyAlignment="1" applyProtection="1">
      <alignment horizontal="left" vertical="center" wrapText="1" indent="1"/>
      <protection locked="0" hidden="1"/>
    </xf>
    <xf numFmtId="0" fontId="16" fillId="0" borderId="40" xfId="0" applyFont="1" applyBorder="1" applyAlignment="1" applyProtection="1">
      <alignment horizontal="left" vertical="center" wrapText="1" indent="1"/>
      <protection locked="0" hidden="1"/>
    </xf>
    <xf numFmtId="0" fontId="16" fillId="0" borderId="38" xfId="0" applyFont="1" applyBorder="1" applyAlignment="1" applyProtection="1">
      <alignment horizontal="left" vertical="center" wrapText="1" indent="1"/>
      <protection locked="0" hidden="1"/>
    </xf>
    <xf numFmtId="0" fontId="63" fillId="0" borderId="0" xfId="0" applyFont="1" applyAlignment="1" applyProtection="1">
      <alignment horizontal="center" vertical="center"/>
      <protection hidden="1"/>
    </xf>
    <xf numFmtId="0" fontId="54" fillId="0" borderId="28" xfId="0" applyFont="1" applyBorder="1" applyAlignment="1" applyProtection="1">
      <alignment horizontal="center" vertical="center"/>
      <protection hidden="1"/>
    </xf>
    <xf numFmtId="0" fontId="16" fillId="0" borderId="10" xfId="0" applyFont="1" applyBorder="1" applyAlignment="1" applyProtection="1">
      <alignment horizontal="left" vertical="center" wrapText="1" indent="1"/>
      <protection locked="0" hidden="1"/>
    </xf>
    <xf numFmtId="0" fontId="16" fillId="0" borderId="30" xfId="0" applyFont="1" applyBorder="1" applyAlignment="1" applyProtection="1">
      <alignment horizontal="left" vertical="center" wrapText="1" indent="1"/>
      <protection locked="0" hidden="1"/>
    </xf>
    <xf numFmtId="0" fontId="16" fillId="0" borderId="13" xfId="0" applyFont="1" applyBorder="1" applyAlignment="1" applyProtection="1">
      <alignment horizontal="left" vertical="center" wrapText="1" indent="1"/>
      <protection locked="0" hidden="1"/>
    </xf>
    <xf numFmtId="0" fontId="16" fillId="0" borderId="7" xfId="0" applyFont="1" applyBorder="1" applyAlignment="1" applyProtection="1">
      <alignment horizontal="left" vertical="center" wrapText="1" indent="1"/>
      <protection locked="0" hidden="1"/>
    </xf>
    <xf numFmtId="0" fontId="30" fillId="0" borderId="13" xfId="0" applyFont="1" applyBorder="1" applyAlignment="1" applyProtection="1">
      <alignment horizontal="left" vertical="center" wrapText="1" indent="1"/>
      <protection locked="0" hidden="1"/>
    </xf>
    <xf numFmtId="0" fontId="30" fillId="0" borderId="7" xfId="0" applyFont="1" applyBorder="1" applyAlignment="1" applyProtection="1">
      <alignment horizontal="left" vertical="center" wrapText="1" indent="1"/>
      <protection locked="0" hidden="1"/>
    </xf>
    <xf numFmtId="0" fontId="62" fillId="0" borderId="0" xfId="0" applyFont="1" applyAlignment="1" applyProtection="1">
      <alignment horizontal="center" vertical="center" wrapText="1"/>
      <protection hidden="1"/>
    </xf>
    <xf numFmtId="0" fontId="44" fillId="5" borderId="0" xfId="0" applyFont="1" applyFill="1" applyAlignment="1">
      <alignment horizontal="center" vertical="center"/>
    </xf>
    <xf numFmtId="0" fontId="22" fillId="5" borderId="0" xfId="0" applyFont="1" applyFill="1" applyAlignment="1">
      <alignment horizontal="right" vertical="center" wrapText="1"/>
    </xf>
    <xf numFmtId="0" fontId="22" fillId="5" borderId="0" xfId="0" applyFont="1" applyFill="1" applyAlignment="1">
      <alignment horizontal="left" vertical="center"/>
    </xf>
    <xf numFmtId="0" fontId="65" fillId="0" borderId="0" xfId="0" applyFont="1" applyAlignment="1">
      <alignment horizontal="left" vertical="center" wrapText="1"/>
    </xf>
    <xf numFmtId="0" fontId="42" fillId="6" borderId="0" xfId="0" applyFont="1" applyFill="1" applyAlignment="1">
      <alignment horizontal="left" vertical="center" wrapText="1"/>
    </xf>
    <xf numFmtId="0" fontId="42" fillId="0" borderId="0" xfId="0" applyFont="1" applyAlignment="1">
      <alignment horizontal="left" vertical="center" wrapText="1"/>
    </xf>
    <xf numFmtId="0" fontId="41" fillId="0" borderId="0" xfId="0" applyFont="1" applyAlignment="1">
      <alignment horizontal="left" vertical="center" wrapText="1"/>
    </xf>
    <xf numFmtId="0" fontId="41" fillId="6" borderId="0" xfId="0" applyFont="1" applyFill="1" applyAlignment="1">
      <alignment horizontal="left" vertical="center" wrapText="1"/>
    </xf>
  </cellXfs>
  <cellStyles count="28">
    <cellStyle name="Excel Built-in Normal" xfId="22" xr:uid="{00000000-0005-0000-0000-000000000000}"/>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3" builtinId="8" hidden="1"/>
    <cellStyle name="Lien hypertexte" xfId="25" builtinId="8" hidden="1"/>
    <cellStyle name="Lien hypertexte" xfId="27" builtinId="8"/>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4" builtinId="9" hidden="1"/>
    <cellStyle name="Lien hypertexte visité" xfId="26" builtinId="9" hidden="1"/>
    <cellStyle name="Normal" xfId="0" builtinId="0"/>
    <cellStyle name="Pourcentage" xfId="1" builtinId="5"/>
  </cellStyles>
  <dxfs count="22">
    <dxf>
      <font>
        <strike val="0"/>
        <color rgb="FFFF0000"/>
      </font>
    </dxf>
    <dxf>
      <font>
        <strike val="0"/>
        <color rgb="FF008000"/>
      </font>
    </dxf>
    <dxf>
      <font>
        <strike val="0"/>
        <color rgb="FFFF0000"/>
      </font>
    </dxf>
    <dxf>
      <font>
        <strike val="0"/>
        <color rgb="FF008000"/>
      </font>
    </dxf>
    <dxf>
      <font>
        <strike val="0"/>
        <color rgb="FFFF0000"/>
      </font>
    </dxf>
    <dxf>
      <font>
        <strike val="0"/>
        <color rgb="FF008000"/>
      </font>
    </dxf>
    <dxf>
      <font>
        <b/>
        <i val="0"/>
        <color rgb="FFFF0000"/>
      </font>
    </dxf>
    <dxf>
      <font>
        <b/>
        <i val="0"/>
        <strike val="0"/>
        <color rgb="FFFF0000"/>
      </font>
    </dxf>
    <dxf>
      <font>
        <b/>
        <i val="0"/>
        <strike val="0"/>
        <color rgb="FF008000"/>
      </font>
    </dxf>
    <dxf>
      <font>
        <strike val="0"/>
        <color rgb="FFFF0000"/>
      </font>
    </dxf>
    <dxf>
      <font>
        <b/>
        <i val="0"/>
        <strike val="0"/>
        <color rgb="FF008000"/>
      </font>
    </dxf>
    <dxf>
      <font>
        <strike val="0"/>
        <color rgb="FF008000"/>
      </font>
    </dxf>
    <dxf>
      <font>
        <color rgb="FFFF0000"/>
      </font>
    </dxf>
    <dxf>
      <font>
        <color rgb="FF006100"/>
      </font>
      <fill>
        <patternFill>
          <bgColor rgb="FFC6EFCE"/>
        </patternFill>
      </fill>
    </dxf>
    <dxf>
      <font>
        <strike val="0"/>
        <color rgb="FF008000"/>
      </font>
    </dxf>
    <dxf>
      <font>
        <b val="0"/>
        <i val="0"/>
        <strike val="0"/>
        <color rgb="FF008000"/>
      </font>
    </dxf>
    <dxf>
      <font>
        <b/>
        <i val="0"/>
        <strike val="0"/>
        <color rgb="FFFF0000"/>
      </font>
    </dxf>
    <dxf>
      <font>
        <b val="0"/>
        <i val="0"/>
        <strike val="0"/>
        <color rgb="FF008000"/>
      </font>
    </dxf>
    <dxf>
      <font>
        <b/>
        <i val="0"/>
        <strike val="0"/>
        <color rgb="FFFF0000"/>
      </font>
    </dxf>
    <dxf>
      <font>
        <b val="0"/>
        <i val="0"/>
        <strike val="0"/>
        <color rgb="FF008000"/>
      </font>
    </dxf>
    <dxf>
      <font>
        <b/>
        <i val="0"/>
        <strike val="0"/>
        <color rgb="FFFF0000"/>
      </font>
    </dxf>
    <dxf>
      <font>
        <color rgb="FF006100"/>
      </font>
      <fill>
        <patternFill>
          <bgColor rgb="FFC6EFCE"/>
        </patternFill>
      </fill>
    </dxf>
  </dxfs>
  <tableStyles count="0" defaultTableStyle="TableStyleMedium9" defaultPivotStyle="PivotStyleMedium4"/>
  <colors>
    <mruColors>
      <color rgb="FF008000"/>
      <color rgb="FF0228D6"/>
      <color rgb="FF0432FF"/>
      <color rgb="FFFFACA9"/>
      <color rgb="FFFF4C00"/>
      <color rgb="FFFF2600"/>
      <color rgb="FFD81E00"/>
      <color rgb="FFAB1500"/>
      <color rgb="FFAB4979"/>
      <color rgb="FFD8A9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image" Target="../media/image2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Rappel des items validés</a:t>
            </a:r>
          </a:p>
        </c:rich>
      </c:tx>
      <c:layout>
        <c:manualLayout>
          <c:xMode val="edge"/>
          <c:yMode val="edge"/>
          <c:x val="0.41782971596818003"/>
          <c:y val="5.6858401174429501E-2"/>
        </c:manualLayout>
      </c:layout>
      <c:overlay val="0"/>
    </c:title>
    <c:autoTitleDeleted val="0"/>
    <c:plotArea>
      <c:layout>
        <c:manualLayout>
          <c:layoutTarget val="inner"/>
          <c:xMode val="edge"/>
          <c:yMode val="edge"/>
          <c:x val="2.7826823194057427E-2"/>
          <c:y val="0.63487051088012281"/>
          <c:w val="0.97054530597912003"/>
          <c:h val="9.7591977832039295E-2"/>
        </c:manualLayout>
      </c:layout>
      <c:barChart>
        <c:barDir val="col"/>
        <c:grouping val="clustered"/>
        <c:varyColors val="0"/>
        <c:ser>
          <c:idx val="0"/>
          <c:order val="0"/>
          <c:spPr>
            <a:blipFill rotWithShape="1">
              <a:blip xmlns:r="http://schemas.openxmlformats.org/officeDocument/2006/relationships" r:embed="rId1"/>
              <a:tile tx="0" ty="0" sx="100000" sy="100000" flip="none" algn="tl"/>
            </a:blipFill>
          </c:spPr>
          <c:invertIfNegative val="0"/>
          <c:pictureOptions>
            <c:pictureFormat val="stackScale"/>
            <c:pictureStackUnit val="1"/>
          </c:pictureOptions>
          <c:cat>
            <c:numRef>
              <c:f>'Tableau de synthèse'!$B$4:$B$27</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'Tableau de synthèse'!$C$4:$C$27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55DF-E545-900C-BA5C7D57267B}"/>
            </c:ext>
          </c:extLst>
        </c:ser>
        <c:dLbls>
          <c:showLegendKey val="0"/>
          <c:showVal val="0"/>
          <c:showCatName val="0"/>
          <c:showSerName val="0"/>
          <c:showPercent val="0"/>
          <c:showBubbleSize val="0"/>
        </c:dLbls>
        <c:gapWidth val="75"/>
        <c:overlap val="-25"/>
        <c:axId val="-521052848"/>
        <c:axId val="-490602672"/>
      </c:barChart>
      <c:catAx>
        <c:axId val="-521052848"/>
        <c:scaling>
          <c:orientation val="minMax"/>
        </c:scaling>
        <c:delete val="0"/>
        <c:axPos val="b"/>
        <c:numFmt formatCode="General" sourceLinked="1"/>
        <c:majorTickMark val="none"/>
        <c:minorTickMark val="none"/>
        <c:tickLblPos val="nextTo"/>
        <c:crossAx val="-490602672"/>
        <c:crosses val="autoZero"/>
        <c:auto val="1"/>
        <c:lblAlgn val="ctr"/>
        <c:lblOffset val="100"/>
        <c:noMultiLvlLbl val="0"/>
      </c:catAx>
      <c:valAx>
        <c:axId val="-490602672"/>
        <c:scaling>
          <c:orientation val="minMax"/>
          <c:max val="1"/>
        </c:scaling>
        <c:delete val="1"/>
        <c:axPos val="l"/>
        <c:majorGridlines/>
        <c:numFmt formatCode="General" sourceLinked="1"/>
        <c:majorTickMark val="none"/>
        <c:minorTickMark val="none"/>
        <c:tickLblPos val="nextTo"/>
        <c:crossAx val="-521052848"/>
        <c:crosses val="autoZero"/>
        <c:crossBetween val="between"/>
        <c:majorUnit val="1"/>
      </c:valAx>
    </c:plotArea>
    <c:plotVisOnly val="1"/>
    <c:dispBlanksAs val="gap"/>
    <c:showDLblsOverMax val="0"/>
  </c:chart>
  <c:printSettings>
    <c:headerFooter/>
    <c:pageMargins b="1" l="0.75" r="0.75" t="1" header="0.5" footer="0.5"/>
    <c:pageSetup orientation="landscape"/>
  </c:printSettings>
  <c:userShapes r:id="rId2"/>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jpe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tiff"/><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1.tiff"/><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1.tiff"/><Relationship Id="rId2" Type="http://schemas.openxmlformats.org/officeDocument/2006/relationships/image" Target="../media/image2.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9</xdr:col>
      <xdr:colOff>536905</xdr:colOff>
      <xdr:row>0</xdr:row>
      <xdr:rowOff>90311</xdr:rowOff>
    </xdr:from>
    <xdr:to>
      <xdr:col>12</xdr:col>
      <xdr:colOff>59632</xdr:colOff>
      <xdr:row>0</xdr:row>
      <xdr:rowOff>1259417</xdr:rowOff>
    </xdr:to>
    <xdr:pic>
      <xdr:nvPicPr>
        <xdr:cNvPr id="3" name="Image 2">
          <a:extLst>
            <a:ext uri="{FF2B5EF4-FFF2-40B4-BE49-F238E27FC236}">
              <a16:creationId xmlns:a16="http://schemas.microsoft.com/office/drawing/2014/main" id="{2A8BAC22-98B8-3142-9343-AA9BBA7529B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209" t="5000" r="38515" b="-1"/>
        <a:stretch/>
      </xdr:blipFill>
      <xdr:spPr bwMode="auto">
        <a:xfrm>
          <a:off x="8040488" y="90311"/>
          <a:ext cx="1808727" cy="1169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73375</xdr:colOff>
      <xdr:row>0</xdr:row>
      <xdr:rowOff>83961</xdr:rowOff>
    </xdr:from>
    <xdr:to>
      <xdr:col>2</xdr:col>
      <xdr:colOff>170784</xdr:colOff>
      <xdr:row>0</xdr:row>
      <xdr:rowOff>1199961</xdr:rowOff>
    </xdr:to>
    <xdr:pic>
      <xdr:nvPicPr>
        <xdr:cNvPr id="10" name="Image 9">
          <a:extLst>
            <a:ext uri="{FF2B5EF4-FFF2-40B4-BE49-F238E27FC236}">
              <a16:creationId xmlns:a16="http://schemas.microsoft.com/office/drawing/2014/main" id="{924E9D7C-A801-AA40-B7A3-1737EC2E32DE}"/>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a:off x="191908" y="83961"/>
          <a:ext cx="1096475" cy="111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140573</xdr:colOff>
      <xdr:row>3</xdr:row>
      <xdr:rowOff>100915</xdr:rowOff>
    </xdr:from>
    <xdr:ext cx="1080000" cy="1080000"/>
    <xdr:pic>
      <xdr:nvPicPr>
        <xdr:cNvPr id="2" name="Image 1" descr="Vignette">
          <a:extLst>
            <a:ext uri="{FF2B5EF4-FFF2-40B4-BE49-F238E27FC236}">
              <a16:creationId xmlns:a16="http://schemas.microsoft.com/office/drawing/2014/main" id="{D73159E3-C821-4B4E-AE7F-B10AD3602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573" y="4775596"/>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131457</xdr:colOff>
      <xdr:row>4</xdr:row>
      <xdr:rowOff>82724</xdr:rowOff>
    </xdr:from>
    <xdr:ext cx="1101033" cy="1080000"/>
    <xdr:pic>
      <xdr:nvPicPr>
        <xdr:cNvPr id="3" name="Image 2" descr="Vignette">
          <a:extLst>
            <a:ext uri="{FF2B5EF4-FFF2-40B4-BE49-F238E27FC236}">
              <a16:creationId xmlns:a16="http://schemas.microsoft.com/office/drawing/2014/main" id="{239E4CCF-3F6B-A648-8B24-7D241BDE66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457" y="6027405"/>
          <a:ext cx="1101033"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131460</xdr:colOff>
      <xdr:row>5</xdr:row>
      <xdr:rowOff>78189</xdr:rowOff>
    </xdr:from>
    <xdr:ext cx="1101026" cy="1080000"/>
    <xdr:pic>
      <xdr:nvPicPr>
        <xdr:cNvPr id="4" name="Image 3" descr="Vignette">
          <a:extLst>
            <a:ext uri="{FF2B5EF4-FFF2-40B4-BE49-F238E27FC236}">
              <a16:creationId xmlns:a16="http://schemas.microsoft.com/office/drawing/2014/main" id="{BA80089C-A027-5945-9CCB-753EC14942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460" y="7292870"/>
          <a:ext cx="1101026"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131370</xdr:colOff>
      <xdr:row>6</xdr:row>
      <xdr:rowOff>73654</xdr:rowOff>
    </xdr:from>
    <xdr:ext cx="1101239" cy="1080000"/>
    <xdr:pic>
      <xdr:nvPicPr>
        <xdr:cNvPr id="5" name="Image 4" descr="Vignette">
          <a:extLst>
            <a:ext uri="{FF2B5EF4-FFF2-40B4-BE49-F238E27FC236}">
              <a16:creationId xmlns:a16="http://schemas.microsoft.com/office/drawing/2014/main" id="{DB4168CB-DDB6-CA41-87FE-03A36F38D4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370" y="8558335"/>
          <a:ext cx="1101239"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131823</xdr:colOff>
      <xdr:row>7</xdr:row>
      <xdr:rowOff>227868</xdr:rowOff>
    </xdr:from>
    <xdr:ext cx="1100189" cy="1080000"/>
    <xdr:pic>
      <xdr:nvPicPr>
        <xdr:cNvPr id="6" name="Image 5" descr="Vignette">
          <a:extLst>
            <a:ext uri="{FF2B5EF4-FFF2-40B4-BE49-F238E27FC236}">
              <a16:creationId xmlns:a16="http://schemas.microsoft.com/office/drawing/2014/main" id="{5E9326A5-8D04-5241-81B0-FA78C1034E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823" y="9982549"/>
          <a:ext cx="1100189"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132330</xdr:colOff>
      <xdr:row>8</xdr:row>
      <xdr:rowOff>95828</xdr:rowOff>
    </xdr:from>
    <xdr:ext cx="1099022" cy="1080000"/>
    <xdr:pic>
      <xdr:nvPicPr>
        <xdr:cNvPr id="7" name="Image 6" descr="Vignette">
          <a:extLst>
            <a:ext uri="{FF2B5EF4-FFF2-40B4-BE49-F238E27FC236}">
              <a16:creationId xmlns:a16="http://schemas.microsoft.com/office/drawing/2014/main" id="{9B346ED1-3F50-DD40-9EDE-080CB2789C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2330" y="11309658"/>
          <a:ext cx="1099022"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131589</xdr:colOff>
      <xdr:row>9</xdr:row>
      <xdr:rowOff>94820</xdr:rowOff>
    </xdr:from>
    <xdr:ext cx="1100728" cy="1080000"/>
    <xdr:pic>
      <xdr:nvPicPr>
        <xdr:cNvPr id="8" name="Image 7" descr="Vignette">
          <a:extLst>
            <a:ext uri="{FF2B5EF4-FFF2-40B4-BE49-F238E27FC236}">
              <a16:creationId xmlns:a16="http://schemas.microsoft.com/office/drawing/2014/main" id="{F122A0E4-0BC0-FB40-BC0B-E77FA3F0129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589" y="12578650"/>
          <a:ext cx="1100728"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131963</xdr:colOff>
      <xdr:row>10</xdr:row>
      <xdr:rowOff>104900</xdr:rowOff>
    </xdr:from>
    <xdr:ext cx="1099869" cy="1080000"/>
    <xdr:pic>
      <xdr:nvPicPr>
        <xdr:cNvPr id="9" name="Image 8" descr="Vignette">
          <a:extLst>
            <a:ext uri="{FF2B5EF4-FFF2-40B4-BE49-F238E27FC236}">
              <a16:creationId xmlns:a16="http://schemas.microsoft.com/office/drawing/2014/main" id="{BA01E791-4AF4-6249-ABF1-0C39ED7758F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963" y="13858730"/>
          <a:ext cx="1099869"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11</xdr:row>
      <xdr:rowOff>67103</xdr:rowOff>
    </xdr:from>
    <xdr:ext cx="1100405" cy="1080000"/>
    <xdr:pic>
      <xdr:nvPicPr>
        <xdr:cNvPr id="10" name="Image 9" descr="Vignette">
          <a:extLst>
            <a:ext uri="{FF2B5EF4-FFF2-40B4-BE49-F238E27FC236}">
              <a16:creationId xmlns:a16="http://schemas.microsoft.com/office/drawing/2014/main" id="{7FEC1C3D-C541-904C-8473-EF8183176E7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1731" y="15090933"/>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131915</xdr:colOff>
      <xdr:row>12</xdr:row>
      <xdr:rowOff>84739</xdr:rowOff>
    </xdr:from>
    <xdr:ext cx="1099980" cy="1080000"/>
    <xdr:pic>
      <xdr:nvPicPr>
        <xdr:cNvPr id="11" name="Image 10" descr="Vignette">
          <a:extLst>
            <a:ext uri="{FF2B5EF4-FFF2-40B4-BE49-F238E27FC236}">
              <a16:creationId xmlns:a16="http://schemas.microsoft.com/office/drawing/2014/main" id="{C1026A1B-2424-5243-A25D-CED2C645632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1915" y="16378569"/>
          <a:ext cx="1099980"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13</xdr:row>
      <xdr:rowOff>69117</xdr:rowOff>
    </xdr:from>
    <xdr:ext cx="1100405" cy="1080000"/>
    <xdr:pic>
      <xdr:nvPicPr>
        <xdr:cNvPr id="12" name="Image 11" descr="Vignette">
          <a:extLst>
            <a:ext uri="{FF2B5EF4-FFF2-40B4-BE49-F238E27FC236}">
              <a16:creationId xmlns:a16="http://schemas.microsoft.com/office/drawing/2014/main" id="{5E57AECF-9BF9-E344-A6D0-5FCFF34C619F}"/>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1731" y="17632947"/>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131637</xdr:colOff>
      <xdr:row>14</xdr:row>
      <xdr:rowOff>84740</xdr:rowOff>
    </xdr:from>
    <xdr:ext cx="1100617" cy="1080000"/>
    <xdr:pic>
      <xdr:nvPicPr>
        <xdr:cNvPr id="13" name="Image 12" descr="Vignette">
          <a:extLst>
            <a:ext uri="{FF2B5EF4-FFF2-40B4-BE49-F238E27FC236}">
              <a16:creationId xmlns:a16="http://schemas.microsoft.com/office/drawing/2014/main" id="{6250801D-F714-FB4F-AC34-6ECD1286B6F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1637" y="18918570"/>
          <a:ext cx="1100617"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15</xdr:row>
      <xdr:rowOff>109435</xdr:rowOff>
    </xdr:from>
    <xdr:ext cx="1100405" cy="1080000"/>
    <xdr:pic>
      <xdr:nvPicPr>
        <xdr:cNvPr id="14" name="Image 13" descr="Vignette">
          <a:extLst>
            <a:ext uri="{FF2B5EF4-FFF2-40B4-BE49-F238E27FC236}">
              <a16:creationId xmlns:a16="http://schemas.microsoft.com/office/drawing/2014/main" id="{CBDDEB74-77FB-A64B-B1DE-8EC9B1EA0AC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1731" y="20213265"/>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131773</xdr:colOff>
      <xdr:row>16</xdr:row>
      <xdr:rowOff>79197</xdr:rowOff>
    </xdr:from>
    <xdr:ext cx="1100304" cy="1080000"/>
    <xdr:pic>
      <xdr:nvPicPr>
        <xdr:cNvPr id="15" name="Image 14" descr="Vignette">
          <a:extLst>
            <a:ext uri="{FF2B5EF4-FFF2-40B4-BE49-F238E27FC236}">
              <a16:creationId xmlns:a16="http://schemas.microsoft.com/office/drawing/2014/main" id="{744BA1AC-9757-744D-88EA-D4A6F0BB6657}"/>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1773" y="21453027"/>
          <a:ext cx="110030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131773</xdr:colOff>
      <xdr:row>17</xdr:row>
      <xdr:rowOff>50975</xdr:rowOff>
    </xdr:from>
    <xdr:ext cx="1100304" cy="1080000"/>
    <xdr:pic>
      <xdr:nvPicPr>
        <xdr:cNvPr id="16" name="Image 15" descr="Vignette">
          <a:extLst>
            <a:ext uri="{FF2B5EF4-FFF2-40B4-BE49-F238E27FC236}">
              <a16:creationId xmlns:a16="http://schemas.microsoft.com/office/drawing/2014/main" id="{F7767836-EB71-D141-B785-D481B98F494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1773" y="22694805"/>
          <a:ext cx="110030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18</xdr:row>
      <xdr:rowOff>86250</xdr:rowOff>
    </xdr:from>
    <xdr:ext cx="1100405" cy="1080000"/>
    <xdr:pic>
      <xdr:nvPicPr>
        <xdr:cNvPr id="17" name="Image 16" descr="Vignette">
          <a:extLst>
            <a:ext uri="{FF2B5EF4-FFF2-40B4-BE49-F238E27FC236}">
              <a16:creationId xmlns:a16="http://schemas.microsoft.com/office/drawing/2014/main" id="{83F93047-514A-524A-B6FC-03B0F37C09F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1731" y="24000080"/>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131773</xdr:colOff>
      <xdr:row>19</xdr:row>
      <xdr:rowOff>68612</xdr:rowOff>
    </xdr:from>
    <xdr:ext cx="1100304" cy="1080000"/>
    <xdr:pic>
      <xdr:nvPicPr>
        <xdr:cNvPr id="18" name="Image 17" descr="Vignette">
          <a:extLst>
            <a:ext uri="{FF2B5EF4-FFF2-40B4-BE49-F238E27FC236}">
              <a16:creationId xmlns:a16="http://schemas.microsoft.com/office/drawing/2014/main" id="{3DE7A8B7-BC29-914A-B66A-7D3BC55931E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1773" y="25252442"/>
          <a:ext cx="110030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8212066</xdr:colOff>
      <xdr:row>0</xdr:row>
      <xdr:rowOff>91440</xdr:rowOff>
    </xdr:from>
    <xdr:to>
      <xdr:col>2</xdr:col>
      <xdr:colOff>9328145</xdr:colOff>
      <xdr:row>0</xdr:row>
      <xdr:rowOff>1207440</xdr:rowOff>
    </xdr:to>
    <xdr:pic>
      <xdr:nvPicPr>
        <xdr:cNvPr id="19" name="Image 18">
          <a:extLst>
            <a:ext uri="{FF2B5EF4-FFF2-40B4-BE49-F238E27FC236}">
              <a16:creationId xmlns:a16="http://schemas.microsoft.com/office/drawing/2014/main" id="{1A2D7D6C-91A9-5244-BF08-2D940B48E89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438626" y="91440"/>
          <a:ext cx="1116079" cy="11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81280</xdr:colOff>
      <xdr:row>0</xdr:row>
      <xdr:rowOff>91440</xdr:rowOff>
    </xdr:from>
    <xdr:to>
      <xdr:col>0</xdr:col>
      <xdr:colOff>1177755</xdr:colOff>
      <xdr:row>0</xdr:row>
      <xdr:rowOff>1207440</xdr:rowOff>
    </xdr:to>
    <xdr:pic>
      <xdr:nvPicPr>
        <xdr:cNvPr id="20" name="Image 19">
          <a:extLst>
            <a:ext uri="{FF2B5EF4-FFF2-40B4-BE49-F238E27FC236}">
              <a16:creationId xmlns:a16="http://schemas.microsoft.com/office/drawing/2014/main" id="{F3594814-76B2-F14C-858A-10CFEE6880B8}"/>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81280" y="91440"/>
          <a:ext cx="1096475" cy="111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73373</xdr:colOff>
      <xdr:row>0</xdr:row>
      <xdr:rowOff>83956</xdr:rowOff>
    </xdr:from>
    <xdr:to>
      <xdr:col>2</xdr:col>
      <xdr:colOff>313073</xdr:colOff>
      <xdr:row>0</xdr:row>
      <xdr:rowOff>1199956</xdr:rowOff>
    </xdr:to>
    <xdr:pic>
      <xdr:nvPicPr>
        <xdr:cNvPr id="27" name="Image 26">
          <a:extLst>
            <a:ext uri="{FF2B5EF4-FFF2-40B4-BE49-F238E27FC236}">
              <a16:creationId xmlns:a16="http://schemas.microsoft.com/office/drawing/2014/main" id="{6DF858DA-D32C-8E41-B0C7-05B204A90F1A}"/>
            </a:ext>
          </a:extLst>
        </xdr:cNvPr>
        <xdr:cNvPicPr>
          <a:picLocks/>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149573" y="83956"/>
          <a:ext cx="1116000" cy="1116000"/>
        </a:xfrm>
        <a:prstGeom prst="rect">
          <a:avLst/>
        </a:prstGeom>
      </xdr:spPr>
    </xdr:pic>
    <xdr:clientData/>
  </xdr:twoCellAnchor>
  <xdr:twoCellAnchor editAs="oneCell">
    <xdr:from>
      <xdr:col>9</xdr:col>
      <xdr:colOff>457200</xdr:colOff>
      <xdr:row>0</xdr:row>
      <xdr:rowOff>76200</xdr:rowOff>
    </xdr:from>
    <xdr:to>
      <xdr:col>10</xdr:col>
      <xdr:colOff>881200</xdr:colOff>
      <xdr:row>0</xdr:row>
      <xdr:rowOff>1192200</xdr:rowOff>
    </xdr:to>
    <xdr:pic>
      <xdr:nvPicPr>
        <xdr:cNvPr id="13" name="Image 12">
          <a:extLst>
            <a:ext uri="{FF2B5EF4-FFF2-40B4-BE49-F238E27FC236}">
              <a16:creationId xmlns:a16="http://schemas.microsoft.com/office/drawing/2014/main" id="{70E157FC-07A7-1041-ADE5-9B1F2CAF4639}"/>
            </a:ext>
          </a:extLst>
        </xdr:cNvPr>
        <xdr:cNvPicPr>
          <a:picLocks/>
        </xdr:cNvPicPr>
      </xdr:nvPicPr>
      <xdr:blipFill>
        <a:blip xmlns:r="http://schemas.openxmlformats.org/officeDocument/2006/relationships" r:embed="rId2"/>
        <a:stretch>
          <a:fillRect/>
        </a:stretch>
      </xdr:blipFill>
      <xdr:spPr>
        <a:xfrm>
          <a:off x="8432800" y="76200"/>
          <a:ext cx="1440000" cy="1116000"/>
        </a:xfrm>
        <a:prstGeom prst="rect">
          <a:avLst/>
        </a:prstGeom>
      </xdr:spPr>
    </xdr:pic>
    <xdr:clientData/>
  </xdr:twoCellAnchor>
  <xdr:twoCellAnchor>
    <xdr:from>
      <xdr:col>2</xdr:col>
      <xdr:colOff>942863</xdr:colOff>
      <xdr:row>23</xdr:row>
      <xdr:rowOff>19562</xdr:rowOff>
    </xdr:from>
    <xdr:to>
      <xdr:col>12</xdr:col>
      <xdr:colOff>125045</xdr:colOff>
      <xdr:row>33</xdr:row>
      <xdr:rowOff>156380</xdr:rowOff>
    </xdr:to>
    <xdr:sp macro="" textlink="">
      <xdr:nvSpPr>
        <xdr:cNvPr id="4" name="Chevron 3">
          <a:extLst>
            <a:ext uri="{FF2B5EF4-FFF2-40B4-BE49-F238E27FC236}">
              <a16:creationId xmlns:a16="http://schemas.microsoft.com/office/drawing/2014/main" id="{7F27F56C-7C6A-9740-8420-D8F4199F78AA}"/>
            </a:ext>
          </a:extLst>
        </xdr:cNvPr>
        <xdr:cNvSpPr/>
      </xdr:nvSpPr>
      <xdr:spPr>
        <a:xfrm>
          <a:off x="1901136" y="5399744"/>
          <a:ext cx="8280000" cy="2088000"/>
        </a:xfrm>
        <a:prstGeom prst="chevron">
          <a:avLst/>
        </a:prstGeom>
        <a:solidFill>
          <a:srgbClr val="92D050"/>
        </a:solidFill>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fr-FR" sz="1200">
              <a:solidFill>
                <a:schemeClr val="tx1"/>
              </a:solidFill>
              <a:latin typeface="Arial" panose="020B0604020202020204" pitchFamily="34" charset="0"/>
              <a:cs typeface="Arial" panose="020B0604020202020204" pitchFamily="34" charset="0"/>
            </a:rPr>
            <a:t>Validation</a:t>
          </a:r>
          <a:r>
            <a:rPr lang="fr-FR" sz="1200" baseline="0">
              <a:solidFill>
                <a:schemeClr val="tx1"/>
              </a:solidFill>
              <a:latin typeface="Arial" panose="020B0604020202020204" pitchFamily="34" charset="0"/>
              <a:cs typeface="Arial" panose="020B0604020202020204" pitchFamily="34" charset="0"/>
            </a:rPr>
            <a:t> </a:t>
          </a:r>
          <a:r>
            <a:rPr lang="fr-FR" sz="1200">
              <a:solidFill>
                <a:schemeClr val="tx1"/>
              </a:solidFill>
              <a:latin typeface="Arial" panose="020B0604020202020204" pitchFamily="34" charset="0"/>
              <a:cs typeface="Arial" panose="020B0604020202020204" pitchFamily="34" charset="0"/>
            </a:rPr>
            <a:t>d'au moins </a:t>
          </a:r>
          <a:r>
            <a:rPr lang="fr-FR" sz="1200" b="1">
              <a:solidFill>
                <a:schemeClr val="tx1"/>
              </a:solidFill>
              <a:latin typeface="Arial" panose="020B0604020202020204" pitchFamily="34" charset="0"/>
              <a:cs typeface="Arial" panose="020B0604020202020204" pitchFamily="34" charset="0"/>
            </a:rPr>
            <a:t>6 items sur </a:t>
          </a:r>
          <a:r>
            <a:rPr lang="fr-FR" sz="1200" b="1" baseline="0">
              <a:solidFill>
                <a:schemeClr val="tx1"/>
              </a:solidFill>
              <a:latin typeface="Arial" panose="020B0604020202020204" pitchFamily="34" charset="0"/>
              <a:cs typeface="Arial" panose="020B0604020202020204" pitchFamily="34" charset="0"/>
            </a:rPr>
            <a:t>24 </a:t>
          </a:r>
          <a:r>
            <a:rPr lang="fr-FR" sz="1200" b="1" baseline="0">
              <a:solidFill>
                <a:schemeClr val="tx1"/>
              </a:solidFill>
              <a:effectLst/>
              <a:latin typeface="Arial" panose="020B0604020202020204" pitchFamily="34" charset="0"/>
              <a:ea typeface="+mn-ea"/>
              <a:cs typeface="Arial" panose="020B0604020202020204" pitchFamily="34" charset="0"/>
            </a:rPr>
            <a:t>possibles dans la grille d'auto-positionnement</a:t>
          </a:r>
          <a:r>
            <a:rPr lang="fr-FR" sz="1200">
              <a:solidFill>
                <a:schemeClr val="tx1"/>
              </a:solidFill>
              <a:latin typeface="Arial" panose="020B0604020202020204" pitchFamily="34" charset="0"/>
              <a:cs typeface="Arial" panose="020B0604020202020204" pitchFamily="34" charset="0"/>
            </a:rPr>
            <a:t> </a:t>
          </a:r>
          <a:endParaRPr lang="fr-FR" sz="1200" b="1" baseline="0">
            <a:solidFill>
              <a:schemeClr val="tx1"/>
            </a:solidFill>
            <a:latin typeface="Arial" panose="020B0604020202020204" pitchFamily="34" charset="0"/>
            <a:cs typeface="Arial" panose="020B0604020202020204" pitchFamily="34" charset="0"/>
          </a:endParaRPr>
        </a:p>
        <a:p>
          <a:pPr algn="l"/>
          <a:r>
            <a:rPr lang="fr-FR" sz="1200" b="1" baseline="0">
              <a:solidFill>
                <a:schemeClr val="tx1"/>
              </a:solidFill>
              <a:latin typeface="Arial" panose="020B0604020202020204" pitchFamily="34" charset="0"/>
              <a:cs typeface="Arial" panose="020B0604020202020204" pitchFamily="34" charset="0"/>
            </a:rPr>
            <a:t>Répartiton équilibrée </a:t>
          </a:r>
          <a:r>
            <a:rPr lang="fr-FR" sz="1200" baseline="0">
              <a:solidFill>
                <a:schemeClr val="tx1"/>
              </a:solidFill>
              <a:latin typeface="Arial" panose="020B0604020202020204" pitchFamily="34" charset="0"/>
              <a:cs typeface="Arial" panose="020B0604020202020204" pitchFamily="34" charset="0"/>
            </a:rPr>
            <a:t>des items validés dans les 3 domaines</a:t>
          </a:r>
        </a:p>
        <a:p>
          <a:pPr marL="0" marR="0" indent="0" algn="l" defTabSz="914400" eaLnBrk="1" fontAlgn="auto" latinLnBrk="0" hangingPunct="1">
            <a:lnSpc>
              <a:spcPct val="100000"/>
            </a:lnSpc>
            <a:spcBef>
              <a:spcPts val="0"/>
            </a:spcBef>
            <a:spcAft>
              <a:spcPts val="0"/>
            </a:spcAft>
            <a:buClrTx/>
            <a:buSzTx/>
            <a:buFontTx/>
            <a:buNone/>
            <a:tabLst/>
            <a:defRPr/>
          </a:pPr>
          <a:r>
            <a:rPr lang="fr-FR" sz="1200" b="0" baseline="0">
              <a:solidFill>
                <a:schemeClr val="tx1"/>
              </a:solidFill>
              <a:effectLst/>
              <a:latin typeface="Arial" panose="020B0604020202020204" pitchFamily="34" charset="0"/>
              <a:ea typeface="+mn-ea"/>
              <a:cs typeface="Arial" panose="020B0604020202020204" pitchFamily="34" charset="0"/>
            </a:rPr>
            <a:t>Le projet doit concerner </a:t>
          </a:r>
          <a:r>
            <a:rPr lang="fr-FR" sz="1200" b="1" baseline="0">
              <a:solidFill>
                <a:schemeClr val="tx1"/>
              </a:solidFill>
              <a:effectLst/>
              <a:latin typeface="Arial" panose="020B0604020202020204" pitchFamily="34" charset="0"/>
              <a:ea typeface="+mn-ea"/>
              <a:cs typeface="Arial" panose="020B0604020202020204" pitchFamily="34" charset="0"/>
            </a:rPr>
            <a:t>au moins un Objectif de Développement Durable</a:t>
          </a:r>
          <a:endParaRPr lang="fr-FR" sz="1200">
            <a:solidFill>
              <a:schemeClr val="tx1"/>
            </a:solidFill>
            <a:effectLst/>
            <a:latin typeface="Arial" panose="020B0604020202020204" pitchFamily="34" charset="0"/>
            <a:cs typeface="Arial" panose="020B0604020202020204" pitchFamily="34" charset="0"/>
          </a:endParaRPr>
        </a:p>
        <a:p>
          <a:pPr algn="l"/>
          <a:r>
            <a:rPr lang="fr-FR" sz="1200" b="1" baseline="0">
              <a:solidFill>
                <a:schemeClr val="tx1"/>
              </a:solidFill>
              <a:latin typeface="Arial" panose="020B0604020202020204" pitchFamily="34" charset="0"/>
              <a:cs typeface="Arial" panose="020B0604020202020204" pitchFamily="34" charset="0"/>
            </a:rPr>
            <a:t>Les trois items suivants sont obligatoires</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1 : Un comité de pilotage "développement durable" existe au sein de l'établissement. Il impulse et met en cohérence les actions de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2 : Le projet d'établissement présente un axe ou volet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4 : L'équipe de direction met à l'ordre du jour du conseil d'administration, la politique de l'établissement dans le domaine du développement durable au moins une fois dans l'année</a:t>
          </a:r>
        </a:p>
      </xdr:txBody>
    </xdr:sp>
    <xdr:clientData/>
  </xdr:twoCellAnchor>
  <xdr:twoCellAnchor>
    <xdr:from>
      <xdr:col>1</xdr:col>
      <xdr:colOff>0</xdr:colOff>
      <xdr:row>23</xdr:row>
      <xdr:rowOff>19562</xdr:rowOff>
    </xdr:from>
    <xdr:to>
      <xdr:col>3</xdr:col>
      <xdr:colOff>736229</xdr:colOff>
      <xdr:row>33</xdr:row>
      <xdr:rowOff>156380</xdr:rowOff>
    </xdr:to>
    <xdr:sp macro="" textlink="">
      <xdr:nvSpPr>
        <xdr:cNvPr id="5" name="Pentagone 9">
          <a:extLst>
            <a:ext uri="{FF2B5EF4-FFF2-40B4-BE49-F238E27FC236}">
              <a16:creationId xmlns:a16="http://schemas.microsoft.com/office/drawing/2014/main" id="{F00F8982-790A-EC49-8889-93B71BE69488}"/>
            </a:ext>
          </a:extLst>
        </xdr:cNvPr>
        <xdr:cNvSpPr>
          <a:spLocks/>
        </xdr:cNvSpPr>
      </xdr:nvSpPr>
      <xdr:spPr>
        <a:xfrm>
          <a:off x="80818" y="5399744"/>
          <a:ext cx="2629684" cy="2088000"/>
        </a:xfrm>
        <a:prstGeom prst="homePlate">
          <a:avLst/>
        </a:prstGeom>
        <a:solidFill>
          <a:srgbClr val="92D05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200" b="1">
              <a:solidFill>
                <a:schemeClr val="tx1"/>
              </a:solidFill>
              <a:latin typeface="Arial" panose="020B0604020202020204" pitchFamily="34" charset="0"/>
              <a:cs typeface="Arial" panose="020B0604020202020204" pitchFamily="34" charset="0"/>
            </a:rPr>
            <a:t>Nivea</a:t>
          </a:r>
          <a:r>
            <a:rPr lang="fr-FR" sz="1200" b="1" baseline="0">
              <a:solidFill>
                <a:schemeClr val="tx1"/>
              </a:solidFill>
              <a:latin typeface="Arial" panose="020B0604020202020204" pitchFamily="34" charset="0"/>
              <a:cs typeface="Arial" panose="020B0604020202020204" pitchFamily="34" charset="0"/>
            </a:rPr>
            <a:t>u 1 : </a:t>
          </a:r>
        </a:p>
        <a:p>
          <a:pPr algn="ctr"/>
          <a:r>
            <a:rPr lang="fr-FR" sz="1200" b="1" baseline="0">
              <a:solidFill>
                <a:schemeClr val="tx1"/>
              </a:solidFill>
              <a:latin typeface="Arial" panose="020B0604020202020204" pitchFamily="34" charset="0"/>
              <a:cs typeface="Arial" panose="020B0604020202020204" pitchFamily="34" charset="0"/>
            </a:rPr>
            <a:t>Engagement </a:t>
          </a:r>
          <a:endParaRPr lang="fr-FR" sz="12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0</xdr:colOff>
      <xdr:row>34</xdr:row>
      <xdr:rowOff>40989</xdr:rowOff>
    </xdr:from>
    <xdr:to>
      <xdr:col>3</xdr:col>
      <xdr:colOff>736229</xdr:colOff>
      <xdr:row>43</xdr:row>
      <xdr:rowOff>4626</xdr:rowOff>
    </xdr:to>
    <xdr:sp macro="" textlink="">
      <xdr:nvSpPr>
        <xdr:cNvPr id="6" name="Pentagone 11">
          <a:extLst>
            <a:ext uri="{FF2B5EF4-FFF2-40B4-BE49-F238E27FC236}">
              <a16:creationId xmlns:a16="http://schemas.microsoft.com/office/drawing/2014/main" id="{8FA5619A-993D-6045-AC7F-BE5FEC7A7DED}"/>
            </a:ext>
          </a:extLst>
        </xdr:cNvPr>
        <xdr:cNvSpPr/>
      </xdr:nvSpPr>
      <xdr:spPr>
        <a:xfrm>
          <a:off x="80818" y="7580171"/>
          <a:ext cx="2629684" cy="2088000"/>
        </a:xfrm>
        <a:prstGeom prst="homePlate">
          <a:avLst>
            <a:gd name="adj" fmla="val 50935"/>
          </a:avLst>
        </a:prstGeom>
        <a:solidFill>
          <a:srgbClr val="FFC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200" b="1">
              <a:solidFill>
                <a:schemeClr val="tx1"/>
              </a:solidFill>
              <a:latin typeface="Arial" panose="020B0604020202020204" pitchFamily="34" charset="0"/>
              <a:cs typeface="Arial" panose="020B0604020202020204" pitchFamily="34" charset="0"/>
            </a:rPr>
            <a:t>Nivea</a:t>
          </a:r>
          <a:r>
            <a:rPr lang="fr-FR" sz="1200" b="1" baseline="0">
              <a:solidFill>
                <a:schemeClr val="tx1"/>
              </a:solidFill>
              <a:latin typeface="Arial" panose="020B0604020202020204" pitchFamily="34" charset="0"/>
              <a:cs typeface="Arial" panose="020B0604020202020204" pitchFamily="34" charset="0"/>
            </a:rPr>
            <a:t>u 2 : Approfondissement </a:t>
          </a:r>
          <a:endParaRPr lang="fr-FR" sz="12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936709</xdr:colOff>
      <xdr:row>34</xdr:row>
      <xdr:rowOff>40989</xdr:rowOff>
    </xdr:from>
    <xdr:to>
      <xdr:col>12</xdr:col>
      <xdr:colOff>118891</xdr:colOff>
      <xdr:row>43</xdr:row>
      <xdr:rowOff>4626</xdr:rowOff>
    </xdr:to>
    <xdr:sp macro="" textlink="">
      <xdr:nvSpPr>
        <xdr:cNvPr id="7" name="Chevron 6">
          <a:extLst>
            <a:ext uri="{FF2B5EF4-FFF2-40B4-BE49-F238E27FC236}">
              <a16:creationId xmlns:a16="http://schemas.microsoft.com/office/drawing/2014/main" id="{6313031A-EB13-AC4F-BF3E-B0026E10B1C4}"/>
            </a:ext>
          </a:extLst>
        </xdr:cNvPr>
        <xdr:cNvSpPr/>
      </xdr:nvSpPr>
      <xdr:spPr>
        <a:xfrm>
          <a:off x="1894982" y="7580171"/>
          <a:ext cx="8280000" cy="2088000"/>
        </a:xfrm>
        <a:prstGeom prst="chevron">
          <a:avLst/>
        </a:prstGeom>
        <a:solidFill>
          <a:srgbClr val="FFC000"/>
        </a:solidFill>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fr-FR" sz="1200">
              <a:solidFill>
                <a:schemeClr val="tx1"/>
              </a:solidFill>
              <a:latin typeface="Arial" panose="020B0604020202020204" pitchFamily="34" charset="0"/>
              <a:cs typeface="Arial" panose="020B0604020202020204" pitchFamily="34" charset="0"/>
            </a:rPr>
            <a:t>Validation</a:t>
          </a:r>
          <a:r>
            <a:rPr lang="fr-FR" sz="1200" baseline="0">
              <a:solidFill>
                <a:schemeClr val="tx1"/>
              </a:solidFill>
              <a:latin typeface="Arial" panose="020B0604020202020204" pitchFamily="34" charset="0"/>
              <a:cs typeface="Arial" panose="020B0604020202020204" pitchFamily="34" charset="0"/>
            </a:rPr>
            <a:t> </a:t>
          </a:r>
          <a:r>
            <a:rPr lang="fr-FR" sz="1200">
              <a:solidFill>
                <a:schemeClr val="tx1"/>
              </a:solidFill>
              <a:latin typeface="Arial" panose="020B0604020202020204" pitchFamily="34" charset="0"/>
              <a:cs typeface="Arial" panose="020B0604020202020204" pitchFamily="34" charset="0"/>
            </a:rPr>
            <a:t>d'au moins </a:t>
          </a:r>
          <a:r>
            <a:rPr lang="fr-FR" sz="1200" b="1">
              <a:solidFill>
                <a:schemeClr val="tx1"/>
              </a:solidFill>
              <a:latin typeface="Arial" panose="020B0604020202020204" pitchFamily="34" charset="0"/>
              <a:cs typeface="Arial" panose="020B0604020202020204" pitchFamily="34" charset="0"/>
            </a:rPr>
            <a:t>12 items sur </a:t>
          </a:r>
          <a:r>
            <a:rPr lang="fr-FR" sz="1200" b="1" baseline="0">
              <a:solidFill>
                <a:schemeClr val="tx1"/>
              </a:solidFill>
              <a:latin typeface="Arial" panose="020B0604020202020204" pitchFamily="34" charset="0"/>
              <a:cs typeface="Arial" panose="020B0604020202020204" pitchFamily="34" charset="0"/>
            </a:rPr>
            <a:t>24 </a:t>
          </a:r>
          <a:r>
            <a:rPr lang="fr-FR" sz="1200" b="1" baseline="0">
              <a:solidFill>
                <a:schemeClr val="tx1"/>
              </a:solidFill>
              <a:effectLst/>
              <a:latin typeface="Arial" panose="020B0604020202020204" pitchFamily="34" charset="0"/>
              <a:ea typeface="+mn-ea"/>
              <a:cs typeface="Arial" panose="020B0604020202020204" pitchFamily="34" charset="0"/>
            </a:rPr>
            <a:t>possibles dans la grille d'auto-positionnement</a:t>
          </a:r>
          <a:r>
            <a:rPr lang="fr-FR" sz="1200">
              <a:solidFill>
                <a:schemeClr val="tx1"/>
              </a:solidFill>
              <a:latin typeface="Arial" panose="020B0604020202020204" pitchFamily="34" charset="0"/>
              <a:cs typeface="Arial" panose="020B0604020202020204" pitchFamily="34" charset="0"/>
            </a:rPr>
            <a:t> </a:t>
          </a:r>
          <a:endParaRPr lang="fr-FR" sz="1200" b="1" baseline="0">
            <a:solidFill>
              <a:schemeClr val="tx1"/>
            </a:solidFill>
            <a:latin typeface="Arial" panose="020B0604020202020204" pitchFamily="34" charset="0"/>
            <a:cs typeface="Arial" panose="020B0604020202020204" pitchFamily="34" charset="0"/>
          </a:endParaRPr>
        </a:p>
        <a:p>
          <a:pPr algn="l"/>
          <a:r>
            <a:rPr lang="fr-FR" sz="1200" b="1" baseline="0">
              <a:solidFill>
                <a:schemeClr val="tx1"/>
              </a:solidFill>
              <a:latin typeface="Arial" panose="020B0604020202020204" pitchFamily="34" charset="0"/>
              <a:cs typeface="Arial" panose="020B0604020202020204" pitchFamily="34" charset="0"/>
            </a:rPr>
            <a:t>Répartiton équilibrée </a:t>
          </a:r>
          <a:r>
            <a:rPr lang="fr-FR" sz="1200" baseline="0">
              <a:solidFill>
                <a:schemeClr val="tx1"/>
              </a:solidFill>
              <a:latin typeface="Arial" panose="020B0604020202020204" pitchFamily="34" charset="0"/>
              <a:cs typeface="Arial" panose="020B0604020202020204" pitchFamily="34" charset="0"/>
            </a:rPr>
            <a:t>des items validés dans les 3 domaines</a:t>
          </a:r>
        </a:p>
        <a:p>
          <a:pPr algn="l"/>
          <a:r>
            <a:rPr lang="fr-FR" sz="1200" b="0" baseline="0">
              <a:solidFill>
                <a:schemeClr val="tx1"/>
              </a:solidFill>
              <a:effectLst/>
              <a:latin typeface="Arial" panose="020B0604020202020204" pitchFamily="34" charset="0"/>
              <a:ea typeface="+mn-ea"/>
              <a:cs typeface="Arial" panose="020B0604020202020204" pitchFamily="34" charset="0"/>
            </a:rPr>
            <a:t>Le projet doit mettre en oeuvre </a:t>
          </a:r>
          <a:r>
            <a:rPr lang="fr-FR" sz="1200" b="1" baseline="0">
              <a:solidFill>
                <a:schemeClr val="tx1"/>
              </a:solidFill>
              <a:effectLst/>
              <a:latin typeface="Arial" panose="020B0604020202020204" pitchFamily="34" charset="0"/>
              <a:ea typeface="+mn-ea"/>
              <a:cs typeface="Arial" panose="020B0604020202020204" pitchFamily="34" charset="0"/>
            </a:rPr>
            <a:t>plusieurs Objectifs de Développement durable</a:t>
          </a:r>
        </a:p>
        <a:p>
          <a:pPr algn="l"/>
          <a:r>
            <a:rPr lang="fr-FR" sz="1200" b="1" baseline="0">
              <a:solidFill>
                <a:schemeClr val="tx1"/>
              </a:solidFill>
              <a:latin typeface="Arial" panose="020B0604020202020204" pitchFamily="34" charset="0"/>
              <a:cs typeface="Arial" panose="020B0604020202020204" pitchFamily="34" charset="0"/>
            </a:rPr>
            <a:t>Les trois items suivants sont obligatoires</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1 : Un comité de pilotage "développement durable" existe au sein de l'établissement. Il impulse et met en cohérence les actions de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2 : Le projet d'établissement présente un axe ou volet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4 : L'équipe de direction met à l'ordre du jour du conseil d'administration, la politique de l'établissement dans le domaine du développement durable au moins une fois dans l'année</a:t>
          </a:r>
        </a:p>
      </xdr:txBody>
    </xdr:sp>
    <xdr:clientData/>
  </xdr:twoCellAnchor>
  <xdr:twoCellAnchor>
    <xdr:from>
      <xdr:col>1</xdr:col>
      <xdr:colOff>0</xdr:colOff>
      <xdr:row>43</xdr:row>
      <xdr:rowOff>104104</xdr:rowOff>
    </xdr:from>
    <xdr:to>
      <xdr:col>3</xdr:col>
      <xdr:colOff>736229</xdr:colOff>
      <xdr:row>53</xdr:row>
      <xdr:rowOff>113922</xdr:rowOff>
    </xdr:to>
    <xdr:sp macro="" textlink="">
      <xdr:nvSpPr>
        <xdr:cNvPr id="12" name="Pentagone 15">
          <a:extLst>
            <a:ext uri="{FF2B5EF4-FFF2-40B4-BE49-F238E27FC236}">
              <a16:creationId xmlns:a16="http://schemas.microsoft.com/office/drawing/2014/main" id="{38DCEB75-83A4-BF41-B775-F0D5762D5702}"/>
            </a:ext>
          </a:extLst>
        </xdr:cNvPr>
        <xdr:cNvSpPr/>
      </xdr:nvSpPr>
      <xdr:spPr>
        <a:xfrm>
          <a:off x="80818" y="9767649"/>
          <a:ext cx="2629684" cy="2088000"/>
        </a:xfrm>
        <a:prstGeom prst="homePlate">
          <a:avLst/>
        </a:prstGeom>
        <a:solidFill>
          <a:schemeClr val="accent4">
            <a:lumMod val="60000"/>
            <a:lumOff val="40000"/>
            <a:alpha val="75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200" b="1">
              <a:solidFill>
                <a:schemeClr val="tx1"/>
              </a:solidFill>
              <a:latin typeface="Arial" panose="020B0604020202020204" pitchFamily="34" charset="0"/>
              <a:cs typeface="Arial" panose="020B0604020202020204" pitchFamily="34" charset="0"/>
            </a:rPr>
            <a:t>Nivea</a:t>
          </a:r>
          <a:r>
            <a:rPr lang="fr-FR" sz="1200" b="1" baseline="0">
              <a:solidFill>
                <a:schemeClr val="tx1"/>
              </a:solidFill>
              <a:latin typeface="Arial" panose="020B0604020202020204" pitchFamily="34" charset="0"/>
              <a:cs typeface="Arial" panose="020B0604020202020204" pitchFamily="34" charset="0"/>
            </a:rPr>
            <a:t>u 3 :</a:t>
          </a:r>
        </a:p>
        <a:p>
          <a:pPr algn="ctr"/>
          <a:r>
            <a:rPr lang="fr-FR" sz="1200" b="1" baseline="0">
              <a:solidFill>
                <a:schemeClr val="tx1"/>
              </a:solidFill>
              <a:latin typeface="Arial" panose="020B0604020202020204" pitchFamily="34" charset="0"/>
              <a:cs typeface="Arial" panose="020B0604020202020204" pitchFamily="34" charset="0"/>
            </a:rPr>
            <a:t>Expertise </a:t>
          </a:r>
          <a:endParaRPr lang="fr-FR" sz="12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948257</xdr:colOff>
      <xdr:row>43</xdr:row>
      <xdr:rowOff>104104</xdr:rowOff>
    </xdr:from>
    <xdr:to>
      <xdr:col>12</xdr:col>
      <xdr:colOff>130439</xdr:colOff>
      <xdr:row>53</xdr:row>
      <xdr:rowOff>113922</xdr:rowOff>
    </xdr:to>
    <xdr:sp macro="" textlink="">
      <xdr:nvSpPr>
        <xdr:cNvPr id="14" name="Chevron 13">
          <a:extLst>
            <a:ext uri="{FF2B5EF4-FFF2-40B4-BE49-F238E27FC236}">
              <a16:creationId xmlns:a16="http://schemas.microsoft.com/office/drawing/2014/main" id="{015DD63E-99E1-3D4D-A93B-DB17735D0235}"/>
            </a:ext>
          </a:extLst>
        </xdr:cNvPr>
        <xdr:cNvSpPr/>
      </xdr:nvSpPr>
      <xdr:spPr>
        <a:xfrm>
          <a:off x="1906530" y="9767649"/>
          <a:ext cx="8280000" cy="2088000"/>
        </a:xfrm>
        <a:prstGeom prst="chevron">
          <a:avLst/>
        </a:prstGeom>
        <a:solidFill>
          <a:schemeClr val="accent4">
            <a:lumMod val="60000"/>
            <a:lumOff val="40000"/>
          </a:schemeClr>
        </a:solidFill>
        <a:ln w="9525" cap="flat" cmpd="sng" algn="ctr">
          <a:solidFill>
            <a:srgbClr val="4F81BD">
              <a:shade val="95000"/>
              <a:satMod val="105000"/>
            </a:srgbClr>
          </a:solidFill>
          <a:prstDash val="solid"/>
        </a:ln>
        <a:effectLst/>
      </xdr:spPr>
      <xdr:txBody>
        <a:bodyPr vertOverflow="clip" horzOverflow="clip" rtlCol="0" anchor="ctr"/>
        <a:lstStyle/>
        <a:p>
          <a:pPr algn="l"/>
          <a:r>
            <a:rPr lang="fr-FR" sz="1200">
              <a:solidFill>
                <a:schemeClr val="tx1"/>
              </a:solidFill>
              <a:latin typeface="Arial" panose="020B0604020202020204" pitchFamily="34" charset="0"/>
              <a:cs typeface="Arial" panose="020B0604020202020204" pitchFamily="34" charset="0"/>
            </a:rPr>
            <a:t>Validation</a:t>
          </a:r>
          <a:r>
            <a:rPr lang="fr-FR" sz="1200" baseline="0">
              <a:solidFill>
                <a:schemeClr val="tx1"/>
              </a:solidFill>
              <a:latin typeface="Arial" panose="020B0604020202020204" pitchFamily="34" charset="0"/>
              <a:cs typeface="Arial" panose="020B0604020202020204" pitchFamily="34" charset="0"/>
            </a:rPr>
            <a:t> </a:t>
          </a:r>
          <a:r>
            <a:rPr lang="fr-FR" sz="1200">
              <a:solidFill>
                <a:schemeClr val="tx1"/>
              </a:solidFill>
              <a:latin typeface="Arial" panose="020B0604020202020204" pitchFamily="34" charset="0"/>
              <a:cs typeface="Arial" panose="020B0604020202020204" pitchFamily="34" charset="0"/>
            </a:rPr>
            <a:t>d'au moins </a:t>
          </a:r>
          <a:r>
            <a:rPr lang="fr-FR" sz="1200" b="1">
              <a:solidFill>
                <a:schemeClr val="tx1"/>
              </a:solidFill>
              <a:latin typeface="Arial" panose="020B0604020202020204" pitchFamily="34" charset="0"/>
              <a:cs typeface="Arial" panose="020B0604020202020204" pitchFamily="34" charset="0"/>
            </a:rPr>
            <a:t>18 items sur </a:t>
          </a:r>
          <a:r>
            <a:rPr lang="fr-FR" sz="1200" b="1" baseline="0">
              <a:solidFill>
                <a:schemeClr val="tx1"/>
              </a:solidFill>
              <a:latin typeface="Arial" panose="020B0604020202020204" pitchFamily="34" charset="0"/>
              <a:cs typeface="Arial" panose="020B0604020202020204" pitchFamily="34" charset="0"/>
            </a:rPr>
            <a:t>24 </a:t>
          </a:r>
          <a:r>
            <a:rPr lang="fr-FR" sz="1200" b="1" baseline="0">
              <a:solidFill>
                <a:schemeClr val="tx1"/>
              </a:solidFill>
              <a:effectLst/>
              <a:latin typeface="Arial" panose="020B0604020202020204" pitchFamily="34" charset="0"/>
              <a:ea typeface="+mn-ea"/>
              <a:cs typeface="Arial" panose="020B0604020202020204" pitchFamily="34" charset="0"/>
            </a:rPr>
            <a:t>possibles dans la grille d'auto-positionnement</a:t>
          </a:r>
          <a:r>
            <a:rPr lang="fr-FR" sz="1200">
              <a:solidFill>
                <a:schemeClr val="tx1"/>
              </a:solidFill>
              <a:latin typeface="Arial" panose="020B0604020202020204" pitchFamily="34" charset="0"/>
              <a:cs typeface="Arial" panose="020B0604020202020204" pitchFamily="34" charset="0"/>
            </a:rPr>
            <a:t> </a:t>
          </a:r>
          <a:endParaRPr lang="fr-FR" sz="1200" b="1" baseline="0">
            <a:solidFill>
              <a:schemeClr val="tx1"/>
            </a:solidFill>
            <a:latin typeface="Arial" panose="020B0604020202020204" pitchFamily="34" charset="0"/>
            <a:cs typeface="Arial" panose="020B0604020202020204" pitchFamily="34" charset="0"/>
          </a:endParaRPr>
        </a:p>
        <a:p>
          <a:pPr algn="l"/>
          <a:r>
            <a:rPr lang="fr-FR" sz="1200" b="1" baseline="0">
              <a:solidFill>
                <a:schemeClr val="tx1"/>
              </a:solidFill>
              <a:latin typeface="Arial" panose="020B0604020202020204" pitchFamily="34" charset="0"/>
              <a:cs typeface="Arial" panose="020B0604020202020204" pitchFamily="34" charset="0"/>
            </a:rPr>
            <a:t>Répartiton équilibrée </a:t>
          </a:r>
          <a:r>
            <a:rPr lang="fr-FR" sz="1200" baseline="0">
              <a:solidFill>
                <a:schemeClr val="tx1"/>
              </a:solidFill>
              <a:latin typeface="Arial" panose="020B0604020202020204" pitchFamily="34" charset="0"/>
              <a:cs typeface="Arial" panose="020B0604020202020204" pitchFamily="34" charset="0"/>
            </a:rPr>
            <a:t>des items validés dans les 3 domaines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a:ln>
                <a:noFill/>
              </a:ln>
              <a:solidFill>
                <a:schemeClr val="tx1"/>
              </a:solidFill>
              <a:effectLst/>
              <a:uLnTx/>
              <a:uFillTx/>
              <a:latin typeface="Arial" panose="020B0604020202020204" pitchFamily="34" charset="0"/>
              <a:ea typeface="+mn-ea"/>
              <a:cs typeface="Arial" panose="020B0604020202020204" pitchFamily="34" charset="0"/>
            </a:rPr>
            <a:t>Un projet de déploiement pluriannuel est mis en place pour couvrir le plus grand nombre des ODD </a:t>
          </a:r>
          <a:r>
            <a:rPr kumimoji="0" lang="fr-FR" sz="1200" b="0" i="0" u="none" strike="noStrike" kern="0" cap="none" spc="0" normalizeH="0" baseline="0">
              <a:ln>
                <a:noFill/>
              </a:ln>
              <a:solidFill>
                <a:schemeClr val="tx1"/>
              </a:solidFill>
              <a:effectLst/>
              <a:uLnTx/>
              <a:uFillTx/>
              <a:latin typeface="Arial" panose="020B0604020202020204" pitchFamily="34" charset="0"/>
              <a:ea typeface="+mn-ea"/>
              <a:cs typeface="Arial" panose="020B0604020202020204" pitchFamily="34" charset="0"/>
            </a:rPr>
            <a:t>dans le cadre de l'Agenda 2030</a:t>
          </a:r>
        </a:p>
        <a:p>
          <a:pPr algn="l"/>
          <a:r>
            <a:rPr lang="fr-FR" sz="1200" b="1" baseline="0">
              <a:solidFill>
                <a:schemeClr val="tx1"/>
              </a:solidFill>
              <a:latin typeface="Arial" panose="020B0604020202020204" pitchFamily="34" charset="0"/>
              <a:cs typeface="Arial" panose="020B0604020202020204" pitchFamily="34" charset="0"/>
            </a:rPr>
            <a:t>Les trois items suivants sont obligatoires</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1 : Un comité de pilotage "développement durable" existe au sein de l'établissement. Il impulse et met en cohérence les actions de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2 : Le projet d'établissement présente un axe ou volet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4 : L'équipe de direction met à l'ordre du jour du conseil d'administration, la politique de l'établissement dans le domaine du développement durable au moins une fois dans l'année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98803</xdr:colOff>
      <xdr:row>0</xdr:row>
      <xdr:rowOff>80646</xdr:rowOff>
    </xdr:from>
    <xdr:to>
      <xdr:col>1</xdr:col>
      <xdr:colOff>1195278</xdr:colOff>
      <xdr:row>0</xdr:row>
      <xdr:rowOff>1196646</xdr:rowOff>
    </xdr:to>
    <xdr:pic>
      <xdr:nvPicPr>
        <xdr:cNvPr id="2" name="Image 1">
          <a:extLst>
            <a:ext uri="{FF2B5EF4-FFF2-40B4-BE49-F238E27FC236}">
              <a16:creationId xmlns:a16="http://schemas.microsoft.com/office/drawing/2014/main" id="{4F19FE98-8CC7-F143-A7A2-A494C6AAC32C}"/>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159763" y="80646"/>
          <a:ext cx="1096475" cy="1116000"/>
        </a:xfrm>
        <a:prstGeom prst="rect">
          <a:avLst/>
        </a:prstGeom>
      </xdr:spPr>
    </xdr:pic>
    <xdr:clientData/>
  </xdr:twoCellAnchor>
  <xdr:twoCellAnchor editAs="oneCell">
    <xdr:from>
      <xdr:col>8</xdr:col>
      <xdr:colOff>331434</xdr:colOff>
      <xdr:row>0</xdr:row>
      <xdr:rowOff>84680</xdr:rowOff>
    </xdr:from>
    <xdr:to>
      <xdr:col>10</xdr:col>
      <xdr:colOff>387566</xdr:colOff>
      <xdr:row>0</xdr:row>
      <xdr:rowOff>1200680</xdr:rowOff>
    </xdr:to>
    <xdr:pic>
      <xdr:nvPicPr>
        <xdr:cNvPr id="3" name="Image 2">
          <a:extLst>
            <a:ext uri="{FF2B5EF4-FFF2-40B4-BE49-F238E27FC236}">
              <a16:creationId xmlns:a16="http://schemas.microsoft.com/office/drawing/2014/main" id="{9FAC30FB-2A7A-E747-BD09-8C8D4ED9A7CC}"/>
            </a:ext>
          </a:extLst>
        </xdr:cNvPr>
        <xdr:cNvPicPr>
          <a:picLocks noChangeAspect="1"/>
        </xdr:cNvPicPr>
      </xdr:nvPicPr>
      <xdr:blipFill>
        <a:blip xmlns:r="http://schemas.openxmlformats.org/officeDocument/2006/relationships" r:embed="rId2"/>
        <a:stretch>
          <a:fillRect/>
        </a:stretch>
      </xdr:blipFill>
      <xdr:spPr>
        <a:xfrm>
          <a:off x="9290707" y="84680"/>
          <a:ext cx="1350762" cy="111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63528</xdr:colOff>
      <xdr:row>14</xdr:row>
      <xdr:rowOff>32544</xdr:rowOff>
    </xdr:from>
    <xdr:to>
      <xdr:col>16</xdr:col>
      <xdr:colOff>29928</xdr:colOff>
      <xdr:row>23</xdr:row>
      <xdr:rowOff>243042</xdr:rowOff>
    </xdr:to>
    <xdr:grpSp>
      <xdr:nvGrpSpPr>
        <xdr:cNvPr id="8" name="Groupe 7">
          <a:extLst>
            <a:ext uri="{FF2B5EF4-FFF2-40B4-BE49-F238E27FC236}">
              <a16:creationId xmlns:a16="http://schemas.microsoft.com/office/drawing/2014/main" id="{1D2B9303-B05D-58FE-54C3-851C141303FA}"/>
            </a:ext>
          </a:extLst>
        </xdr:cNvPr>
        <xdr:cNvGrpSpPr/>
      </xdr:nvGrpSpPr>
      <xdr:grpSpPr>
        <a:xfrm>
          <a:off x="139728" y="5455444"/>
          <a:ext cx="9961300" cy="2610798"/>
          <a:chOff x="139728" y="5303044"/>
          <a:chExt cx="9720000" cy="2610798"/>
        </a:xfrm>
      </xdr:grpSpPr>
      <xdr:graphicFrame macro="">
        <xdr:nvGraphicFramePr>
          <xdr:cNvPr id="2" name="Graphique 1">
            <a:extLst>
              <a:ext uri="{FF2B5EF4-FFF2-40B4-BE49-F238E27FC236}">
                <a16:creationId xmlns:a16="http://schemas.microsoft.com/office/drawing/2014/main" id="{AF4D8E8F-1165-5E4E-BF11-1B26BFE6792F}"/>
              </a:ext>
            </a:extLst>
          </xdr:cNvPr>
          <xdr:cNvGraphicFramePr>
            <a:graphicFrameLocks noChangeAspect="1"/>
          </xdr:cNvGraphicFramePr>
        </xdr:nvGraphicFramePr>
        <xdr:xfrm>
          <a:off x="139728" y="5303044"/>
          <a:ext cx="9720000" cy="261079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Accolade ouvrante 2">
            <a:extLst>
              <a:ext uri="{FF2B5EF4-FFF2-40B4-BE49-F238E27FC236}">
                <a16:creationId xmlns:a16="http://schemas.microsoft.com/office/drawing/2014/main" id="{75406935-2774-0E40-9DA5-CCFC8D126693}"/>
              </a:ext>
            </a:extLst>
          </xdr:cNvPr>
          <xdr:cNvSpPr>
            <a:spLocks/>
          </xdr:cNvSpPr>
        </xdr:nvSpPr>
        <xdr:spPr>
          <a:xfrm rot="5400000">
            <a:off x="1822319" y="5274044"/>
            <a:ext cx="437080" cy="2967680"/>
          </a:xfrm>
          <a:prstGeom prst="leftBrace">
            <a:avLst>
              <a:gd name="adj1" fmla="val 35692"/>
              <a:gd name="adj2" fmla="val 50833"/>
            </a:avLst>
          </a:prstGeom>
          <a:ln>
            <a:solidFill>
              <a:srgbClr val="0000FF"/>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fr-FR" sz="1100"/>
          </a:p>
        </xdr:txBody>
      </xdr:sp>
      <xdr:sp macro="" textlink="">
        <xdr:nvSpPr>
          <xdr:cNvPr id="4" name="Accolade ouvrante 3">
            <a:extLst>
              <a:ext uri="{FF2B5EF4-FFF2-40B4-BE49-F238E27FC236}">
                <a16:creationId xmlns:a16="http://schemas.microsoft.com/office/drawing/2014/main" id="{0DD38F8A-8416-724E-9190-763931C1BCA3}"/>
              </a:ext>
            </a:extLst>
          </xdr:cNvPr>
          <xdr:cNvSpPr/>
        </xdr:nvSpPr>
        <xdr:spPr>
          <a:xfrm rot="5400000">
            <a:off x="4912541" y="5270490"/>
            <a:ext cx="437080" cy="2970220"/>
          </a:xfrm>
          <a:prstGeom prst="leftBrace">
            <a:avLst>
              <a:gd name="adj1" fmla="val 28333"/>
              <a:gd name="adj2" fmla="val 50000"/>
            </a:avLst>
          </a:prstGeom>
          <a:ln>
            <a:solidFill>
              <a:srgbClr val="FF00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fr-FR" sz="1100"/>
          </a:p>
        </xdr:txBody>
      </xdr:sp>
      <xdr:sp macro="" textlink="">
        <xdr:nvSpPr>
          <xdr:cNvPr id="5" name="ZoneTexte 4">
            <a:extLst>
              <a:ext uri="{FF2B5EF4-FFF2-40B4-BE49-F238E27FC236}">
                <a16:creationId xmlns:a16="http://schemas.microsoft.com/office/drawing/2014/main" id="{90F36123-DCCD-B545-8CF1-A07D5FE951F8}"/>
              </a:ext>
            </a:extLst>
          </xdr:cNvPr>
          <xdr:cNvSpPr txBox="1"/>
        </xdr:nvSpPr>
        <xdr:spPr>
          <a:xfrm>
            <a:off x="557954" y="5958330"/>
            <a:ext cx="3003680" cy="547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00FF"/>
                </a:solidFill>
              </a:rPr>
              <a:t>Domaine 1 : Pilotage de l’Éducation au Développement Durable.</a:t>
            </a:r>
          </a:p>
        </xdr:txBody>
      </xdr:sp>
      <xdr:sp macro="" textlink="">
        <xdr:nvSpPr>
          <xdr:cNvPr id="6" name="ZoneTexte 5">
            <a:extLst>
              <a:ext uri="{FF2B5EF4-FFF2-40B4-BE49-F238E27FC236}">
                <a16:creationId xmlns:a16="http://schemas.microsoft.com/office/drawing/2014/main" id="{0729427D-56A2-D944-8400-2CE884D026A2}"/>
              </a:ext>
            </a:extLst>
          </xdr:cNvPr>
          <xdr:cNvSpPr txBox="1"/>
        </xdr:nvSpPr>
        <xdr:spPr>
          <a:xfrm>
            <a:off x="3665017" y="5959600"/>
            <a:ext cx="2970220" cy="545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FF0000"/>
                </a:solidFill>
              </a:rPr>
              <a:t>Domaine 2 : Action pédagogique, éducative et formation</a:t>
            </a:r>
            <a:r>
              <a:rPr lang="fr-FR" sz="1200" b="1">
                <a:solidFill>
                  <a:srgbClr val="FF0000"/>
                </a:solidFill>
              </a:rPr>
              <a:t>.</a:t>
            </a:r>
          </a:p>
        </xdr:txBody>
      </xdr:sp>
      <xdr:sp macro="" textlink="">
        <xdr:nvSpPr>
          <xdr:cNvPr id="7" name="ZoneTexte 6">
            <a:extLst>
              <a:ext uri="{FF2B5EF4-FFF2-40B4-BE49-F238E27FC236}">
                <a16:creationId xmlns:a16="http://schemas.microsoft.com/office/drawing/2014/main" id="{21D3F8A9-07FE-F24A-AC8D-84944131C4E6}"/>
              </a:ext>
            </a:extLst>
          </xdr:cNvPr>
          <xdr:cNvSpPr txBox="1"/>
        </xdr:nvSpPr>
        <xdr:spPr>
          <a:xfrm>
            <a:off x="6738620" y="5959600"/>
            <a:ext cx="2972760" cy="545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8000"/>
                </a:solidFill>
              </a:rPr>
              <a:t>Domaine 3 : Gestion durable de l'école ou de l'établissement.</a:t>
            </a:r>
          </a:p>
        </xdr:txBody>
      </xdr:sp>
    </xdr:grpSp>
    <xdr:clientData/>
  </xdr:twoCellAnchor>
  <xdr:twoCellAnchor editAs="oneCell">
    <xdr:from>
      <xdr:col>1</xdr:col>
      <xdr:colOff>76173</xdr:colOff>
      <xdr:row>0</xdr:row>
      <xdr:rowOff>76543</xdr:rowOff>
    </xdr:from>
    <xdr:to>
      <xdr:col>1</xdr:col>
      <xdr:colOff>1319953</xdr:colOff>
      <xdr:row>1</xdr:row>
      <xdr:rowOff>637617</xdr:rowOff>
    </xdr:to>
    <xdr:pic>
      <xdr:nvPicPr>
        <xdr:cNvPr id="10" name="Image 9">
          <a:extLst>
            <a:ext uri="{FF2B5EF4-FFF2-40B4-BE49-F238E27FC236}">
              <a16:creationId xmlns:a16="http://schemas.microsoft.com/office/drawing/2014/main" id="{77BE0F1E-517D-9443-BFFF-59D4020C8715}"/>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a:off x="157453" y="76543"/>
          <a:ext cx="1243780" cy="1262114"/>
        </a:xfrm>
        <a:prstGeom prst="rect">
          <a:avLst/>
        </a:prstGeom>
      </xdr:spPr>
    </xdr:pic>
    <xdr:clientData/>
  </xdr:twoCellAnchor>
  <xdr:twoCellAnchor editAs="oneCell">
    <xdr:from>
      <xdr:col>15</xdr:col>
      <xdr:colOff>117774</xdr:colOff>
      <xdr:row>0</xdr:row>
      <xdr:rowOff>71543</xdr:rowOff>
    </xdr:from>
    <xdr:to>
      <xdr:col>15</xdr:col>
      <xdr:colOff>1557774</xdr:colOff>
      <xdr:row>1</xdr:row>
      <xdr:rowOff>630503</xdr:rowOff>
    </xdr:to>
    <xdr:pic>
      <xdr:nvPicPr>
        <xdr:cNvPr id="11" name="Image 10">
          <a:extLst>
            <a:ext uri="{FF2B5EF4-FFF2-40B4-BE49-F238E27FC236}">
              <a16:creationId xmlns:a16="http://schemas.microsoft.com/office/drawing/2014/main" id="{DAF96158-FE1B-9F4F-91E0-079757C0ECB6}"/>
            </a:ext>
          </a:extLst>
        </xdr:cNvPr>
        <xdr:cNvPicPr>
          <a:picLocks/>
        </xdr:cNvPicPr>
      </xdr:nvPicPr>
      <xdr:blipFill>
        <a:blip xmlns:r="http://schemas.openxmlformats.org/officeDocument/2006/relationships" r:embed="rId3"/>
        <a:stretch>
          <a:fillRect/>
        </a:stretch>
      </xdr:blipFill>
      <xdr:spPr>
        <a:xfrm>
          <a:off x="8385474" y="71543"/>
          <a:ext cx="1440000" cy="1257460"/>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0.67814</cdr:x>
      <cdr:y>0.47253</cdr:y>
    </cdr:from>
    <cdr:to>
      <cdr:x>0.99296</cdr:x>
      <cdr:y>0.62726</cdr:y>
    </cdr:to>
    <cdr:sp macro="" textlink="">
      <cdr:nvSpPr>
        <cdr:cNvPr id="2" name="Accolade ouvrante 1"/>
        <cdr:cNvSpPr/>
      </cdr:nvSpPr>
      <cdr:spPr>
        <a:xfrm xmlns:a="http://schemas.openxmlformats.org/drawingml/2006/main" rot="5400000">
          <a:off x="7919551" y="-94343"/>
          <a:ext cx="403972" cy="3060000"/>
        </a:xfrm>
        <a:prstGeom xmlns:a="http://schemas.openxmlformats.org/drawingml/2006/main" prst="leftBrace">
          <a:avLst>
            <a:gd name="adj1" fmla="val 27688"/>
            <a:gd name="adj2" fmla="val 50000"/>
          </a:avLst>
        </a:prstGeom>
        <a:ln xmlns:a="http://schemas.openxmlformats.org/drawingml/2006/main">
          <a:solidFill>
            <a:srgbClr val="008000"/>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paul.germain@ac-dijon.fr" TargetMode="External"/><Relationship Id="rId7" Type="http://schemas.openxmlformats.org/officeDocument/2006/relationships/drawing" Target="../drawings/drawing3.xml"/><Relationship Id="rId2" Type="http://schemas.openxmlformats.org/officeDocument/2006/relationships/hyperlink" Target="mailto:pascale.goutagny@ac-dijon.fr" TargetMode="External"/><Relationship Id="rId1" Type="http://schemas.openxmlformats.org/officeDocument/2006/relationships/hyperlink" Target="mailto:e3d@ac-dijon.fr" TargetMode="External"/><Relationship Id="rId6" Type="http://schemas.openxmlformats.org/officeDocument/2006/relationships/printerSettings" Target="../printerSettings/printerSettings3.bin"/><Relationship Id="rId5" Type="http://schemas.openxmlformats.org/officeDocument/2006/relationships/hyperlink" Target="mailto:Guillemette.Meric@ac-dijon.fr" TargetMode="External"/><Relationship Id="rId4" Type="http://schemas.openxmlformats.org/officeDocument/2006/relationships/hyperlink" Target="mailto:Florence.Loury@ac-dijon.fr"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hyperlink" Target="mailto:e3d@ac-dijon.fr"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333DF-9447-D343-AEDE-7599DE9B116E}">
  <sheetPr codeName="Feuil1">
    <pageSetUpPr fitToPage="1"/>
  </sheetPr>
  <dimension ref="B1:M4"/>
  <sheetViews>
    <sheetView zoomScale="120" zoomScaleNormal="120" workbookViewId="0">
      <selection activeCell="E9" sqref="E9"/>
    </sheetView>
  </sheetViews>
  <sheetFormatPr baseColWidth="10" defaultColWidth="11" defaultRowHeight="15"/>
  <cols>
    <col min="1" max="1" width="0.83203125" style="31" customWidth="1"/>
    <col min="2" max="2" width="13" style="31" customWidth="1"/>
    <col min="3" max="3" width="4.6640625" style="31" customWidth="1"/>
    <col min="4" max="9" width="13.33203125" style="31" customWidth="1"/>
    <col min="10" max="10" width="12.1640625" style="31" customWidth="1"/>
    <col min="11" max="11" width="16.6640625" style="31" customWidth="1"/>
    <col min="12" max="12" width="1.1640625" style="31" customWidth="1"/>
    <col min="13" max="16384" width="11" style="31"/>
  </cols>
  <sheetData>
    <row r="1" spans="2:13" s="22" customFormat="1" ht="100" customHeight="1">
      <c r="B1" s="19"/>
      <c r="C1" s="162" t="s">
        <v>111</v>
      </c>
      <c r="D1" s="162"/>
      <c r="E1" s="162"/>
      <c r="F1" s="162"/>
      <c r="G1" s="162"/>
      <c r="H1" s="162"/>
      <c r="I1" s="162"/>
      <c r="J1" s="162"/>
      <c r="K1" s="20"/>
      <c r="L1" s="21"/>
      <c r="M1" s="27"/>
    </row>
    <row r="2" spans="2:13" ht="10" customHeight="1">
      <c r="B2" s="30"/>
      <c r="C2" s="30"/>
      <c r="D2" s="30"/>
    </row>
    <row r="3" spans="2:13" ht="409" customHeight="1">
      <c r="B3" s="163" t="s">
        <v>106</v>
      </c>
      <c r="C3" s="163"/>
      <c r="D3" s="163"/>
      <c r="E3" s="163"/>
      <c r="F3" s="163"/>
      <c r="G3" s="163"/>
      <c r="H3" s="163"/>
      <c r="I3" s="163"/>
      <c r="J3" s="163"/>
      <c r="K3" s="163"/>
    </row>
    <row r="4" spans="2:13">
      <c r="B4" s="163"/>
      <c r="C4" s="163"/>
      <c r="D4" s="163"/>
      <c r="E4" s="163"/>
      <c r="F4" s="163"/>
      <c r="G4" s="163"/>
      <c r="H4" s="163"/>
      <c r="I4" s="163"/>
      <c r="J4" s="163"/>
      <c r="K4" s="163"/>
    </row>
  </sheetData>
  <sheetProtection algorithmName="SHA-512" hashValue="R0sKJs0zpe7gd0EHpi/ymCcUcQDcslSeOC3kOYtBEf12j0V4LK0LBp1tD2ZYLWP9/M0+ssa+qrht82AuLlkPZw==" saltValue="G0z53tq8rt+FwlkAITpO9A==" spinCount="100000" sheet="1" objects="1" scenarios="1" selectLockedCells="1" selectUnlockedCells="1"/>
  <mergeCells count="2">
    <mergeCell ref="C1:J1"/>
    <mergeCell ref="B3:K4"/>
  </mergeCells>
  <printOptions horizontalCentered="1"/>
  <pageMargins left="0.31496062992125984" right="0.31496062992125984" top="0.35433070866141736" bottom="0.35433070866141736" header="0.31496062992125984" footer="0.31496062992125984"/>
  <pageSetup paperSize="9" scale="9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041D-A95A-364B-95E0-EEF1D7AFF639}">
  <sheetPr codeName="Feuil2"/>
  <dimension ref="A1:F20"/>
  <sheetViews>
    <sheetView zoomScaleNormal="100" workbookViewId="0">
      <selection activeCell="D2" sqref="A1:XFD1048576"/>
    </sheetView>
  </sheetViews>
  <sheetFormatPr baseColWidth="10" defaultColWidth="11" defaultRowHeight="12"/>
  <cols>
    <col min="1" max="1" width="18" style="33" customWidth="1"/>
    <col min="2" max="2" width="37.5" style="32" customWidth="1"/>
    <col min="3" max="3" width="124.1640625" style="32" customWidth="1"/>
    <col min="4" max="16384" width="11" style="32"/>
  </cols>
  <sheetData>
    <row r="1" spans="1:6" ht="101" customHeight="1">
      <c r="A1" s="165" t="s">
        <v>105</v>
      </c>
      <c r="B1" s="165"/>
      <c r="C1" s="165"/>
    </row>
    <row r="2" spans="1:6" ht="250" customHeight="1">
      <c r="A2" s="164" t="s">
        <v>118</v>
      </c>
      <c r="B2" s="164"/>
      <c r="C2" s="164"/>
      <c r="F2"/>
    </row>
    <row r="3" spans="1:6" ht="15">
      <c r="A3" s="34"/>
      <c r="B3" s="35"/>
      <c r="C3" s="35"/>
    </row>
    <row r="4" spans="1:6" s="24" customFormat="1" ht="100" customHeight="1">
      <c r="A4" s="36"/>
      <c r="B4" s="37" t="s">
        <v>104</v>
      </c>
      <c r="C4" s="38" t="s">
        <v>103</v>
      </c>
    </row>
    <row r="5" spans="1:6" s="24" customFormat="1" ht="100" customHeight="1">
      <c r="A5" s="36"/>
      <c r="B5" s="37" t="s">
        <v>102</v>
      </c>
      <c r="C5" s="38" t="s">
        <v>101</v>
      </c>
    </row>
    <row r="6" spans="1:6" s="24" customFormat="1" ht="100" customHeight="1">
      <c r="A6" s="36"/>
      <c r="B6" s="37" t="s">
        <v>100</v>
      </c>
      <c r="C6" s="38" t="s">
        <v>99</v>
      </c>
    </row>
    <row r="7" spans="1:6" s="24" customFormat="1" ht="100" customHeight="1">
      <c r="A7" s="36"/>
      <c r="B7" s="37" t="s">
        <v>98</v>
      </c>
      <c r="C7" s="38" t="s">
        <v>97</v>
      </c>
    </row>
    <row r="8" spans="1:6" s="24" customFormat="1" ht="115" customHeight="1">
      <c r="A8" s="36"/>
      <c r="B8" s="37" t="s">
        <v>96</v>
      </c>
      <c r="C8" s="38" t="s">
        <v>95</v>
      </c>
    </row>
    <row r="9" spans="1:6" s="24" customFormat="1" ht="100" customHeight="1">
      <c r="A9" s="36"/>
      <c r="B9" s="37" t="s">
        <v>94</v>
      </c>
      <c r="C9" s="38" t="s">
        <v>93</v>
      </c>
    </row>
    <row r="10" spans="1:6" s="24" customFormat="1" ht="100" customHeight="1">
      <c r="A10" s="36"/>
      <c r="B10" s="37" t="s">
        <v>92</v>
      </c>
      <c r="C10" s="38" t="s">
        <v>91</v>
      </c>
    </row>
    <row r="11" spans="1:6" s="24" customFormat="1" ht="100" customHeight="1">
      <c r="A11" s="36"/>
      <c r="B11" s="37" t="s">
        <v>90</v>
      </c>
      <c r="C11" s="38" t="s">
        <v>89</v>
      </c>
    </row>
    <row r="12" spans="1:6" s="24" customFormat="1" ht="100" customHeight="1">
      <c r="A12" s="36"/>
      <c r="B12" s="37" t="s">
        <v>88</v>
      </c>
      <c r="C12" s="38" t="s">
        <v>87</v>
      </c>
    </row>
    <row r="13" spans="1:6" s="24" customFormat="1" ht="100" customHeight="1">
      <c r="A13" s="36"/>
      <c r="B13" s="37" t="s">
        <v>86</v>
      </c>
      <c r="C13" s="38" t="s">
        <v>85</v>
      </c>
    </row>
    <row r="14" spans="1:6" s="24" customFormat="1" ht="100" customHeight="1">
      <c r="A14" s="36"/>
      <c r="B14" s="37" t="s">
        <v>84</v>
      </c>
      <c r="C14" s="38" t="s">
        <v>83</v>
      </c>
    </row>
    <row r="15" spans="1:6" s="24" customFormat="1" ht="100" customHeight="1">
      <c r="A15" s="36"/>
      <c r="B15" s="37" t="s">
        <v>82</v>
      </c>
      <c r="C15" s="38" t="s">
        <v>81</v>
      </c>
    </row>
    <row r="16" spans="1:6" s="24" customFormat="1" ht="100" customHeight="1">
      <c r="A16" s="36"/>
      <c r="B16" s="37" t="s">
        <v>80</v>
      </c>
      <c r="C16" s="38" t="s">
        <v>79</v>
      </c>
    </row>
    <row r="17" spans="1:3" s="24" customFormat="1" ht="100" customHeight="1">
      <c r="A17" s="36"/>
      <c r="B17" s="37" t="s">
        <v>78</v>
      </c>
      <c r="C17" s="38" t="s">
        <v>77</v>
      </c>
    </row>
    <row r="18" spans="1:3" s="24" customFormat="1" ht="100" customHeight="1">
      <c r="A18" s="36"/>
      <c r="B18" s="37" t="s">
        <v>76</v>
      </c>
      <c r="C18" s="38" t="s">
        <v>75</v>
      </c>
    </row>
    <row r="19" spans="1:3" s="24" customFormat="1" ht="100" customHeight="1">
      <c r="A19" s="36"/>
      <c r="B19" s="37" t="s">
        <v>74</v>
      </c>
      <c r="C19" s="38" t="s">
        <v>73</v>
      </c>
    </row>
    <row r="20" spans="1:3" s="24" customFormat="1" ht="100" customHeight="1">
      <c r="A20" s="36"/>
      <c r="B20" s="37" t="s">
        <v>72</v>
      </c>
      <c r="C20" s="38" t="s">
        <v>71</v>
      </c>
    </row>
  </sheetData>
  <sheetProtection algorithmName="SHA-512" hashValue="zPi4cm16b5xqeGFv2EjynqbiojE+aE+M9lfV8t0fTDaMAaSC24h5tHtxCyPTK2SDyrPpzr+NlAv/OHuuIxsIIQ==" saltValue="iSSrK5dsxQA85FCWiiGmrw==" spinCount="100000" sheet="1" objects="1" scenarios="1" selectLockedCells="1" selectUnlockedCells="1"/>
  <mergeCells count="2">
    <mergeCell ref="A2:C2"/>
    <mergeCell ref="A1:C1"/>
  </mergeCells>
  <printOptions horizontalCentered="1"/>
  <pageMargins left="0.31496062992125984" right="0.31496062992125984" top="0.35433070866141736" bottom="0.35433070866141736" header="0.31496062992125984" footer="0.31496062992125984"/>
  <pageSetup paperSize="9" scale="6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90C70-83BF-C242-B61F-5F26FDE016C4}">
  <sheetPr codeName="Feuil3"/>
  <dimension ref="A1:M42"/>
  <sheetViews>
    <sheetView showGridLines="0" tabSelected="1" topLeftCell="A37" zoomScale="110" zoomScaleNormal="110" workbookViewId="0">
      <selection activeCell="M11" sqref="M11"/>
    </sheetView>
  </sheetViews>
  <sheetFormatPr baseColWidth="10" defaultRowHeight="16"/>
  <cols>
    <col min="1" max="1" width="1" style="22" customWidth="1"/>
    <col min="2" max="2" width="11.5" style="22" customWidth="1"/>
    <col min="3" max="3" width="13.33203125" style="22" customWidth="1"/>
    <col min="4" max="4" width="12.1640625" style="22" customWidth="1"/>
    <col min="5" max="10" width="13.33203125" style="22" customWidth="1"/>
    <col min="11" max="11" width="13" style="22" customWidth="1"/>
    <col min="12" max="12" width="0.83203125" style="22" customWidth="1"/>
    <col min="13" max="13" width="6.5" style="22" customWidth="1"/>
    <col min="14" max="16384" width="10.83203125" style="22"/>
  </cols>
  <sheetData>
    <row r="1" spans="1:13" ht="100" customHeight="1">
      <c r="B1" s="19"/>
      <c r="C1" s="162" t="s">
        <v>188</v>
      </c>
      <c r="D1" s="162"/>
      <c r="E1" s="162"/>
      <c r="F1" s="162"/>
      <c r="G1" s="162"/>
      <c r="H1" s="162"/>
      <c r="I1" s="162"/>
      <c r="J1" s="162"/>
      <c r="K1" s="20"/>
      <c r="L1" s="21"/>
      <c r="M1" s="21"/>
    </row>
    <row r="2" spans="1:13" s="124" customFormat="1" ht="7" customHeight="1">
      <c r="A2" s="120"/>
      <c r="B2" s="121"/>
      <c r="C2" s="122"/>
      <c r="D2" s="122"/>
      <c r="E2" s="122"/>
      <c r="F2" s="122"/>
      <c r="G2" s="122"/>
      <c r="H2" s="122"/>
      <c r="I2" s="122"/>
      <c r="J2" s="122"/>
      <c r="K2" s="122"/>
      <c r="L2" s="123"/>
      <c r="M2" s="123"/>
    </row>
    <row r="3" spans="1:13" ht="19" customHeight="1">
      <c r="A3" s="125"/>
      <c r="B3" s="133" t="s">
        <v>109</v>
      </c>
      <c r="C3" s="134"/>
      <c r="D3" s="134"/>
      <c r="E3" s="134"/>
      <c r="F3" s="134"/>
      <c r="G3" s="134"/>
      <c r="H3" s="134"/>
      <c r="I3" s="134"/>
      <c r="J3" s="134"/>
      <c r="K3" s="135"/>
      <c r="L3" s="51"/>
      <c r="M3"/>
    </row>
    <row r="4" spans="1:13" ht="4" customHeight="1">
      <c r="A4" s="125"/>
      <c r="B4" s="136"/>
      <c r="C4" s="137"/>
      <c r="D4" s="137"/>
      <c r="E4" s="137"/>
      <c r="F4" s="137"/>
      <c r="G4" s="137"/>
      <c r="H4" s="137"/>
      <c r="I4" s="137"/>
      <c r="J4" s="137"/>
      <c r="K4" s="138"/>
      <c r="L4" s="42"/>
      <c r="M4"/>
    </row>
    <row r="5" spans="1:13" s="45" customFormat="1" ht="18">
      <c r="A5" s="126"/>
      <c r="B5" s="139" t="s">
        <v>113</v>
      </c>
      <c r="C5" s="140"/>
      <c r="D5" s="140"/>
      <c r="E5" s="140"/>
      <c r="F5" s="140"/>
      <c r="G5" s="140"/>
      <c r="H5" s="140"/>
      <c r="I5" s="140"/>
      <c r="J5" s="140"/>
      <c r="K5" s="141"/>
      <c r="L5" s="44"/>
      <c r="M5" s="3"/>
    </row>
    <row r="6" spans="1:13" s="46" customFormat="1" ht="19">
      <c r="A6" s="126"/>
      <c r="B6" s="142" t="s">
        <v>169</v>
      </c>
      <c r="C6" s="140"/>
      <c r="D6" s="140"/>
      <c r="E6" s="143" t="s">
        <v>115</v>
      </c>
      <c r="F6" s="140"/>
      <c r="G6" s="140"/>
      <c r="H6" s="140"/>
      <c r="I6" s="140"/>
      <c r="J6" s="140"/>
      <c r="K6" s="141"/>
      <c r="L6" s="44"/>
      <c r="M6" s="127"/>
    </row>
    <row r="7" spans="1:13" s="43" customFormat="1" ht="19">
      <c r="A7" s="125"/>
      <c r="B7" s="142" t="s">
        <v>170</v>
      </c>
      <c r="C7" s="137"/>
      <c r="D7" s="137"/>
      <c r="E7" s="143" t="s">
        <v>116</v>
      </c>
      <c r="F7" s="137"/>
      <c r="G7" s="137"/>
      <c r="H7" s="137"/>
      <c r="I7" s="137"/>
      <c r="J7" s="137"/>
      <c r="K7" s="138"/>
      <c r="L7" s="42"/>
      <c r="M7" s="62"/>
    </row>
    <row r="8" spans="1:13" s="43" customFormat="1" ht="7" customHeight="1">
      <c r="A8" s="125"/>
      <c r="B8" s="136"/>
      <c r="C8" s="137"/>
      <c r="D8" s="137"/>
      <c r="E8" s="137"/>
      <c r="F8" s="137"/>
      <c r="G8" s="137"/>
      <c r="H8" s="137"/>
      <c r="I8" s="137"/>
      <c r="J8" s="137"/>
      <c r="K8" s="138"/>
      <c r="L8" s="42"/>
      <c r="M8" s="62"/>
    </row>
    <row r="9" spans="1:13" s="43" customFormat="1" ht="19">
      <c r="A9" s="125"/>
      <c r="B9" s="144" t="s">
        <v>114</v>
      </c>
      <c r="C9" s="145"/>
      <c r="D9" s="145"/>
      <c r="E9" s="145"/>
      <c r="F9" s="145"/>
      <c r="G9" s="145"/>
      <c r="H9" s="145"/>
      <c r="I9" s="145"/>
      <c r="J9" s="145"/>
      <c r="K9" s="146"/>
      <c r="L9" s="52"/>
      <c r="M9" s="62"/>
    </row>
    <row r="10" spans="1:13" s="43" customFormat="1" ht="19">
      <c r="A10" s="125"/>
      <c r="B10" s="147" t="s">
        <v>171</v>
      </c>
      <c r="C10" s="148"/>
      <c r="D10" s="148"/>
      <c r="E10" s="149" t="s">
        <v>167</v>
      </c>
      <c r="F10" s="149"/>
      <c r="G10" s="149"/>
      <c r="H10" s="22"/>
      <c r="I10" s="149"/>
      <c r="J10" s="149"/>
      <c r="K10" s="150"/>
      <c r="L10" s="47"/>
      <c r="M10" s="62"/>
    </row>
    <row r="11" spans="1:13" s="43" customFormat="1" ht="19">
      <c r="A11" s="125"/>
      <c r="B11" s="169" t="s">
        <v>172</v>
      </c>
      <c r="C11" s="170"/>
      <c r="D11" s="170"/>
      <c r="E11" s="149" t="s">
        <v>112</v>
      </c>
      <c r="F11" s="149"/>
      <c r="G11" s="149"/>
      <c r="H11" s="22"/>
      <c r="I11" s="149"/>
      <c r="J11" s="149"/>
      <c r="K11" s="150"/>
      <c r="L11" s="47"/>
      <c r="M11" s="62"/>
    </row>
    <row r="12" spans="1:13" s="43" customFormat="1" ht="19">
      <c r="A12" s="125"/>
      <c r="B12" s="169" t="s">
        <v>173</v>
      </c>
      <c r="C12" s="170"/>
      <c r="D12" s="170"/>
      <c r="E12" s="149" t="s">
        <v>142</v>
      </c>
      <c r="F12" s="149"/>
      <c r="G12" s="149"/>
      <c r="H12" s="22"/>
      <c r="I12" s="149"/>
      <c r="J12" s="149"/>
      <c r="K12" s="150"/>
      <c r="L12" s="47"/>
      <c r="M12" s="62"/>
    </row>
    <row r="13" spans="1:13" s="43" customFormat="1" ht="19">
      <c r="A13" s="125"/>
      <c r="B13" s="169" t="s">
        <v>174</v>
      </c>
      <c r="C13" s="170"/>
      <c r="D13" s="170"/>
      <c r="E13" s="149" t="s">
        <v>184</v>
      </c>
      <c r="F13" s="149"/>
      <c r="G13" s="149"/>
      <c r="H13" s="22"/>
      <c r="I13" s="149"/>
      <c r="J13" s="149"/>
      <c r="K13" s="150"/>
      <c r="L13" s="47"/>
      <c r="M13" s="62"/>
    </row>
    <row r="14" spans="1:13" s="43" customFormat="1" ht="9" customHeight="1">
      <c r="A14" s="125"/>
      <c r="B14" s="169"/>
      <c r="C14" s="170"/>
      <c r="D14" s="170"/>
      <c r="E14" s="149"/>
      <c r="F14" s="149"/>
      <c r="G14" s="149"/>
      <c r="H14" s="149"/>
      <c r="I14" s="149"/>
      <c r="J14" s="149"/>
      <c r="K14" s="150"/>
      <c r="L14" s="47"/>
      <c r="M14" s="62"/>
    </row>
    <row r="15" spans="1:13" s="43" customFormat="1" ht="19">
      <c r="A15" s="125"/>
      <c r="B15" s="151" t="s">
        <v>117</v>
      </c>
      <c r="C15" s="22"/>
      <c r="D15" s="22"/>
      <c r="E15" s="22"/>
      <c r="F15" s="22"/>
      <c r="G15" s="58" t="s">
        <v>110</v>
      </c>
      <c r="H15" s="22"/>
      <c r="I15" s="22"/>
      <c r="J15" s="22"/>
      <c r="K15" s="152"/>
      <c r="M15" s="62"/>
    </row>
    <row r="16" spans="1:13" s="43" customFormat="1" ht="19">
      <c r="A16" s="125"/>
      <c r="B16" s="151" t="s">
        <v>185</v>
      </c>
      <c r="C16" s="22"/>
      <c r="D16" s="22"/>
      <c r="E16" s="22"/>
      <c r="F16" s="22"/>
      <c r="G16" s="58" t="s">
        <v>186</v>
      </c>
      <c r="H16" s="22"/>
      <c r="I16" s="22"/>
      <c r="J16" s="22"/>
      <c r="K16" s="152"/>
      <c r="M16" s="62"/>
    </row>
    <row r="17" spans="1:13" s="43" customFormat="1" ht="5" customHeight="1">
      <c r="A17" s="125"/>
      <c r="B17" s="48"/>
      <c r="C17" s="49"/>
      <c r="D17" s="49"/>
      <c r="E17" s="49"/>
      <c r="F17" s="49"/>
      <c r="G17" s="49"/>
      <c r="H17" s="49"/>
      <c r="I17" s="49"/>
      <c r="J17" s="49"/>
      <c r="K17" s="50"/>
      <c r="M17" s="62"/>
    </row>
    <row r="18" spans="1:13" s="41" customFormat="1" ht="11" customHeight="1">
      <c r="B18" s="39"/>
      <c r="C18" s="40"/>
      <c r="D18" s="40"/>
      <c r="E18" s="40"/>
      <c r="F18" s="40"/>
      <c r="G18" s="40"/>
      <c r="H18" s="40"/>
      <c r="I18" s="40"/>
      <c r="J18" s="40"/>
      <c r="K18" s="40"/>
      <c r="L18" s="40"/>
    </row>
    <row r="19" spans="1:13" s="130" customFormat="1" ht="21" customHeight="1">
      <c r="B19" s="128" t="s">
        <v>187</v>
      </c>
      <c r="C19" s="129"/>
      <c r="D19" s="129"/>
      <c r="E19" s="129"/>
      <c r="F19" s="129"/>
      <c r="G19" s="129"/>
      <c r="H19" s="129"/>
      <c r="I19" s="129"/>
      <c r="J19" s="129"/>
      <c r="K19" s="129"/>
      <c r="L19" s="129"/>
    </row>
    <row r="20" spans="1:13" s="130" customFormat="1" ht="18" customHeight="1">
      <c r="B20" s="131"/>
      <c r="C20" s="166" t="s">
        <v>179</v>
      </c>
      <c r="D20" s="166"/>
      <c r="E20" s="166"/>
      <c r="F20" s="166"/>
      <c r="G20" s="166"/>
      <c r="H20" s="166"/>
      <c r="I20" s="166"/>
      <c r="J20" s="166"/>
      <c r="K20" s="166"/>
      <c r="L20" s="129"/>
    </row>
    <row r="21" spans="1:13" s="130" customFormat="1" ht="17">
      <c r="B21" s="131"/>
      <c r="C21" s="167" t="s">
        <v>168</v>
      </c>
      <c r="D21" s="167"/>
      <c r="E21" s="167"/>
      <c r="F21" s="167"/>
      <c r="G21" s="167"/>
      <c r="H21" s="167"/>
      <c r="I21" s="167"/>
      <c r="J21" s="167"/>
      <c r="K21" s="167"/>
      <c r="L21" s="129"/>
    </row>
    <row r="22" spans="1:13" s="132" customFormat="1" ht="17">
      <c r="C22" s="168" t="s">
        <v>180</v>
      </c>
      <c r="D22" s="168"/>
      <c r="E22" s="168"/>
      <c r="F22" s="168"/>
      <c r="G22" s="168"/>
      <c r="H22" s="168"/>
      <c r="I22" s="168"/>
      <c r="J22" s="168"/>
      <c r="K22" s="168"/>
    </row>
    <row r="23" spans="1:13">
      <c r="B23" s="53"/>
      <c r="C23" s="53"/>
      <c r="D23" s="53"/>
      <c r="E23" s="53"/>
      <c r="F23" s="53"/>
      <c r="G23" s="53"/>
      <c r="H23" s="53"/>
      <c r="I23" s="23"/>
    </row>
    <row r="25" spans="1:13" ht="20.25" customHeight="1"/>
    <row r="27" spans="1:13" ht="3" customHeight="1"/>
    <row r="41" ht="33" customHeight="1"/>
    <row r="42" ht="20" customHeight="1"/>
  </sheetData>
  <sheetProtection algorithmName="SHA-512" hashValue="HbFncsVDiSWQv2iH/k0oH/TrhpGeG05H4b8A5aGStOyt/tvBvruqF7FTNs3JLCLs5cH7fEcB8DB6E2ai1k89LQ==" saltValue="Mi77EspWEE9x+kRTgpvm7A==" spinCount="100000" sheet="1" objects="1" scenarios="1"/>
  <mergeCells count="8">
    <mergeCell ref="C20:K20"/>
    <mergeCell ref="C21:K21"/>
    <mergeCell ref="C22:K22"/>
    <mergeCell ref="C1:J1"/>
    <mergeCell ref="B11:D11"/>
    <mergeCell ref="B12:D12"/>
    <mergeCell ref="B13:D13"/>
    <mergeCell ref="B14:D14"/>
  </mergeCells>
  <hyperlinks>
    <hyperlink ref="G15" r:id="rId1" xr:uid="{DD7051E7-82FE-9C48-A94B-C6496F20E773}"/>
    <hyperlink ref="B6" r:id="rId2" display="Mme Pascale Goutagny" xr:uid="{CB6DEB71-8A7A-FB44-8651-239E5C8CA237}"/>
    <hyperlink ref="B7" r:id="rId3" display="Mr Paul GERMAIN" xr:uid="{7A2B97CA-188A-2046-8F9A-12E4A6D96D69}"/>
    <hyperlink ref="B13:D13" r:id="rId4" display="Mme Florence LOURY" xr:uid="{8F5152AF-BC04-4140-B939-0C4B721F812F}"/>
    <hyperlink ref="B12:D12" r:id="rId5" display="Mme Guillemette Meric" xr:uid="{75AC9DD7-319A-6549-9189-9F87CED27126}"/>
  </hyperlinks>
  <pageMargins left="0.35433070866141736" right="0.35433070866141736" top="0.59055118110236227" bottom="0.59055118110236227" header="0.31496062992125984" footer="0.31496062992125984"/>
  <pageSetup paperSize="9" fitToWidth="2" orientation="landscape" horizontalDpi="4294967292" verticalDpi="4294967292"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4A600-8257-E24A-A03B-D8650F4990AF}">
  <sheetPr codeName="Feuil9"/>
  <dimension ref="B1:Q69"/>
  <sheetViews>
    <sheetView showGridLines="0" topLeftCell="B11" zoomScaleNormal="100" workbookViewId="0">
      <selection activeCell="C21" sqref="C21:K21"/>
    </sheetView>
  </sheetViews>
  <sheetFormatPr baseColWidth="10" defaultRowHeight="16"/>
  <cols>
    <col min="1" max="1" width="0.83203125" style="22" customWidth="1"/>
    <col min="2" max="2" width="19.1640625" style="22" customWidth="1"/>
    <col min="3" max="3" width="26.6640625" style="22" customWidth="1"/>
    <col min="4" max="4" width="29.5" style="22" customWidth="1"/>
    <col min="5" max="5" width="17.1640625" style="22" customWidth="1"/>
    <col min="6" max="6" width="3" style="22" customWidth="1"/>
    <col min="7" max="8" width="9.5" style="22" customWidth="1"/>
    <col min="9" max="9" width="10.83203125" style="22" customWidth="1"/>
    <col min="10" max="11" width="6.1640625" style="22" customWidth="1"/>
    <col min="12" max="14" width="0.83203125" style="22" customWidth="1"/>
    <col min="15" max="15" width="11.6640625" style="27" customWidth="1"/>
    <col min="16" max="208" width="10.83203125" style="22"/>
    <col min="209" max="209" width="110.83203125" style="22" customWidth="1"/>
    <col min="210" max="210" width="22.5" style="22" customWidth="1"/>
    <col min="211" max="214" width="12.1640625" style="22" customWidth="1"/>
    <col min="215" max="464" width="10.83203125" style="22"/>
    <col min="465" max="465" width="110.83203125" style="22" customWidth="1"/>
    <col min="466" max="466" width="22.5" style="22" customWidth="1"/>
    <col min="467" max="470" width="12.1640625" style="22" customWidth="1"/>
    <col min="471" max="720" width="10.83203125" style="22"/>
    <col min="721" max="721" width="110.83203125" style="22" customWidth="1"/>
    <col min="722" max="722" width="22.5" style="22" customWidth="1"/>
    <col min="723" max="726" width="12.1640625" style="22" customWidth="1"/>
    <col min="727" max="976" width="10.83203125" style="22"/>
    <col min="977" max="977" width="110.83203125" style="22" customWidth="1"/>
    <col min="978" max="978" width="22.5" style="22" customWidth="1"/>
    <col min="979" max="982" width="12.1640625" style="22" customWidth="1"/>
    <col min="983" max="1232" width="10.83203125" style="22"/>
    <col min="1233" max="1233" width="110.83203125" style="22" customWidth="1"/>
    <col min="1234" max="1234" width="22.5" style="22" customWidth="1"/>
    <col min="1235" max="1238" width="12.1640625" style="22" customWidth="1"/>
    <col min="1239" max="1488" width="10.83203125" style="22"/>
    <col min="1489" max="1489" width="110.83203125" style="22" customWidth="1"/>
    <col min="1490" max="1490" width="22.5" style="22" customWidth="1"/>
    <col min="1491" max="1494" width="12.1640625" style="22" customWidth="1"/>
    <col min="1495" max="1744" width="10.83203125" style="22"/>
    <col min="1745" max="1745" width="110.83203125" style="22" customWidth="1"/>
    <col min="1746" max="1746" width="22.5" style="22" customWidth="1"/>
    <col min="1747" max="1750" width="12.1640625" style="22" customWidth="1"/>
    <col min="1751" max="2000" width="10.83203125" style="22"/>
    <col min="2001" max="2001" width="110.83203125" style="22" customWidth="1"/>
    <col min="2002" max="2002" width="22.5" style="22" customWidth="1"/>
    <col min="2003" max="2006" width="12.1640625" style="22" customWidth="1"/>
    <col min="2007" max="2256" width="10.83203125" style="22"/>
    <col min="2257" max="2257" width="110.83203125" style="22" customWidth="1"/>
    <col min="2258" max="2258" width="22.5" style="22" customWidth="1"/>
    <col min="2259" max="2262" width="12.1640625" style="22" customWidth="1"/>
    <col min="2263" max="2512" width="10.83203125" style="22"/>
    <col min="2513" max="2513" width="110.83203125" style="22" customWidth="1"/>
    <col min="2514" max="2514" width="22.5" style="22" customWidth="1"/>
    <col min="2515" max="2518" width="12.1640625" style="22" customWidth="1"/>
    <col min="2519" max="2768" width="10.83203125" style="22"/>
    <col min="2769" max="2769" width="110.83203125" style="22" customWidth="1"/>
    <col min="2770" max="2770" width="22.5" style="22" customWidth="1"/>
    <col min="2771" max="2774" width="12.1640625" style="22" customWidth="1"/>
    <col min="2775" max="3024" width="10.83203125" style="22"/>
    <col min="3025" max="3025" width="110.83203125" style="22" customWidth="1"/>
    <col min="3026" max="3026" width="22.5" style="22" customWidth="1"/>
    <col min="3027" max="3030" width="12.1640625" style="22" customWidth="1"/>
    <col min="3031" max="3280" width="10.83203125" style="22"/>
    <col min="3281" max="3281" width="110.83203125" style="22" customWidth="1"/>
    <col min="3282" max="3282" width="22.5" style="22" customWidth="1"/>
    <col min="3283" max="3286" width="12.1640625" style="22" customWidth="1"/>
    <col min="3287" max="3536" width="10.83203125" style="22"/>
    <col min="3537" max="3537" width="110.83203125" style="22" customWidth="1"/>
    <col min="3538" max="3538" width="22.5" style="22" customWidth="1"/>
    <col min="3539" max="3542" width="12.1640625" style="22" customWidth="1"/>
    <col min="3543" max="3792" width="10.83203125" style="22"/>
    <col min="3793" max="3793" width="110.83203125" style="22" customWidth="1"/>
    <col min="3794" max="3794" width="22.5" style="22" customWidth="1"/>
    <col min="3795" max="3798" width="12.1640625" style="22" customWidth="1"/>
    <col min="3799" max="4048" width="10.83203125" style="22"/>
    <col min="4049" max="4049" width="110.83203125" style="22" customWidth="1"/>
    <col min="4050" max="4050" width="22.5" style="22" customWidth="1"/>
    <col min="4051" max="4054" width="12.1640625" style="22" customWidth="1"/>
    <col min="4055" max="4304" width="10.83203125" style="22"/>
    <col min="4305" max="4305" width="110.83203125" style="22" customWidth="1"/>
    <col min="4306" max="4306" width="22.5" style="22" customWidth="1"/>
    <col min="4307" max="4310" width="12.1640625" style="22" customWidth="1"/>
    <col min="4311" max="4560" width="10.83203125" style="22"/>
    <col min="4561" max="4561" width="110.83203125" style="22" customWidth="1"/>
    <col min="4562" max="4562" width="22.5" style="22" customWidth="1"/>
    <col min="4563" max="4566" width="12.1640625" style="22" customWidth="1"/>
    <col min="4567" max="4816" width="10.83203125" style="22"/>
    <col min="4817" max="4817" width="110.83203125" style="22" customWidth="1"/>
    <col min="4818" max="4818" width="22.5" style="22" customWidth="1"/>
    <col min="4819" max="4822" width="12.1640625" style="22" customWidth="1"/>
    <col min="4823" max="5072" width="10.83203125" style="22"/>
    <col min="5073" max="5073" width="110.83203125" style="22" customWidth="1"/>
    <col min="5074" max="5074" width="22.5" style="22" customWidth="1"/>
    <col min="5075" max="5078" width="12.1640625" style="22" customWidth="1"/>
    <col min="5079" max="5328" width="10.83203125" style="22"/>
    <col min="5329" max="5329" width="110.83203125" style="22" customWidth="1"/>
    <col min="5330" max="5330" width="22.5" style="22" customWidth="1"/>
    <col min="5331" max="5334" width="12.1640625" style="22" customWidth="1"/>
    <col min="5335" max="5584" width="10.83203125" style="22"/>
    <col min="5585" max="5585" width="110.83203125" style="22" customWidth="1"/>
    <col min="5586" max="5586" width="22.5" style="22" customWidth="1"/>
    <col min="5587" max="5590" width="12.1640625" style="22" customWidth="1"/>
    <col min="5591" max="5840" width="10.83203125" style="22"/>
    <col min="5841" max="5841" width="110.83203125" style="22" customWidth="1"/>
    <col min="5842" max="5842" width="22.5" style="22" customWidth="1"/>
    <col min="5843" max="5846" width="12.1640625" style="22" customWidth="1"/>
    <col min="5847" max="6096" width="10.83203125" style="22"/>
    <col min="6097" max="6097" width="110.83203125" style="22" customWidth="1"/>
    <col min="6098" max="6098" width="22.5" style="22" customWidth="1"/>
    <col min="6099" max="6102" width="12.1640625" style="22" customWidth="1"/>
    <col min="6103" max="6352" width="10.83203125" style="22"/>
    <col min="6353" max="6353" width="110.83203125" style="22" customWidth="1"/>
    <col min="6354" max="6354" width="22.5" style="22" customWidth="1"/>
    <col min="6355" max="6358" width="12.1640625" style="22" customWidth="1"/>
    <col min="6359" max="6608" width="10.83203125" style="22"/>
    <col min="6609" max="6609" width="110.83203125" style="22" customWidth="1"/>
    <col min="6610" max="6610" width="22.5" style="22" customWidth="1"/>
    <col min="6611" max="6614" width="12.1640625" style="22" customWidth="1"/>
    <col min="6615" max="6864" width="10.83203125" style="22"/>
    <col min="6865" max="6865" width="110.83203125" style="22" customWidth="1"/>
    <col min="6866" max="6866" width="22.5" style="22" customWidth="1"/>
    <col min="6867" max="6870" width="12.1640625" style="22" customWidth="1"/>
    <col min="6871" max="7120" width="10.83203125" style="22"/>
    <col min="7121" max="7121" width="110.83203125" style="22" customWidth="1"/>
    <col min="7122" max="7122" width="22.5" style="22" customWidth="1"/>
    <col min="7123" max="7126" width="12.1640625" style="22" customWidth="1"/>
    <col min="7127" max="7376" width="10.83203125" style="22"/>
    <col min="7377" max="7377" width="110.83203125" style="22" customWidth="1"/>
    <col min="7378" max="7378" width="22.5" style="22" customWidth="1"/>
    <col min="7379" max="7382" width="12.1640625" style="22" customWidth="1"/>
    <col min="7383" max="7632" width="10.83203125" style="22"/>
    <col min="7633" max="7633" width="110.83203125" style="22" customWidth="1"/>
    <col min="7634" max="7634" width="22.5" style="22" customWidth="1"/>
    <col min="7635" max="7638" width="12.1640625" style="22" customWidth="1"/>
    <col min="7639" max="7888" width="10.83203125" style="22"/>
    <col min="7889" max="7889" width="110.83203125" style="22" customWidth="1"/>
    <col min="7890" max="7890" width="22.5" style="22" customWidth="1"/>
    <col min="7891" max="7894" width="12.1640625" style="22" customWidth="1"/>
    <col min="7895" max="8144" width="10.83203125" style="22"/>
    <col min="8145" max="8145" width="110.83203125" style="22" customWidth="1"/>
    <col min="8146" max="8146" width="22.5" style="22" customWidth="1"/>
    <col min="8147" max="8150" width="12.1640625" style="22" customWidth="1"/>
    <col min="8151" max="8400" width="10.83203125" style="22"/>
    <col min="8401" max="8401" width="110.83203125" style="22" customWidth="1"/>
    <col min="8402" max="8402" width="22.5" style="22" customWidth="1"/>
    <col min="8403" max="8406" width="12.1640625" style="22" customWidth="1"/>
    <col min="8407" max="8656" width="10.83203125" style="22"/>
    <col min="8657" max="8657" width="110.83203125" style="22" customWidth="1"/>
    <col min="8658" max="8658" width="22.5" style="22" customWidth="1"/>
    <col min="8659" max="8662" width="12.1640625" style="22" customWidth="1"/>
    <col min="8663" max="8912" width="10.83203125" style="22"/>
    <col min="8913" max="8913" width="110.83203125" style="22" customWidth="1"/>
    <col min="8914" max="8914" width="22.5" style="22" customWidth="1"/>
    <col min="8915" max="8918" width="12.1640625" style="22" customWidth="1"/>
    <col min="8919" max="9168" width="10.83203125" style="22"/>
    <col min="9169" max="9169" width="110.83203125" style="22" customWidth="1"/>
    <col min="9170" max="9170" width="22.5" style="22" customWidth="1"/>
    <col min="9171" max="9174" width="12.1640625" style="22" customWidth="1"/>
    <col min="9175" max="9424" width="10.83203125" style="22"/>
    <col min="9425" max="9425" width="110.83203125" style="22" customWidth="1"/>
    <col min="9426" max="9426" width="22.5" style="22" customWidth="1"/>
    <col min="9427" max="9430" width="12.1640625" style="22" customWidth="1"/>
    <col min="9431" max="9680" width="10.83203125" style="22"/>
    <col min="9681" max="9681" width="110.83203125" style="22" customWidth="1"/>
    <col min="9682" max="9682" width="22.5" style="22" customWidth="1"/>
    <col min="9683" max="9686" width="12.1640625" style="22" customWidth="1"/>
    <col min="9687" max="9936" width="10.83203125" style="22"/>
    <col min="9937" max="9937" width="110.83203125" style="22" customWidth="1"/>
    <col min="9938" max="9938" width="22.5" style="22" customWidth="1"/>
    <col min="9939" max="9942" width="12.1640625" style="22" customWidth="1"/>
    <col min="9943" max="10192" width="10.83203125" style="22"/>
    <col min="10193" max="10193" width="110.83203125" style="22" customWidth="1"/>
    <col min="10194" max="10194" width="22.5" style="22" customWidth="1"/>
    <col min="10195" max="10198" width="12.1640625" style="22" customWidth="1"/>
    <col min="10199" max="10448" width="10.83203125" style="22"/>
    <col min="10449" max="10449" width="110.83203125" style="22" customWidth="1"/>
    <col min="10450" max="10450" width="22.5" style="22" customWidth="1"/>
    <col min="10451" max="10454" width="12.1640625" style="22" customWidth="1"/>
    <col min="10455" max="10704" width="10.83203125" style="22"/>
    <col min="10705" max="10705" width="110.83203125" style="22" customWidth="1"/>
    <col min="10706" max="10706" width="22.5" style="22" customWidth="1"/>
    <col min="10707" max="10710" width="12.1640625" style="22" customWidth="1"/>
    <col min="10711" max="10960" width="10.83203125" style="22"/>
    <col min="10961" max="10961" width="110.83203125" style="22" customWidth="1"/>
    <col min="10962" max="10962" width="22.5" style="22" customWidth="1"/>
    <col min="10963" max="10966" width="12.1640625" style="22" customWidth="1"/>
    <col min="10967" max="11216" width="10.83203125" style="22"/>
    <col min="11217" max="11217" width="110.83203125" style="22" customWidth="1"/>
    <col min="11218" max="11218" width="22.5" style="22" customWidth="1"/>
    <col min="11219" max="11222" width="12.1640625" style="22" customWidth="1"/>
    <col min="11223" max="11472" width="10.83203125" style="22"/>
    <col min="11473" max="11473" width="110.83203125" style="22" customWidth="1"/>
    <col min="11474" max="11474" width="22.5" style="22" customWidth="1"/>
    <col min="11475" max="11478" width="12.1640625" style="22" customWidth="1"/>
    <col min="11479" max="11728" width="10.83203125" style="22"/>
    <col min="11729" max="11729" width="110.83203125" style="22" customWidth="1"/>
    <col min="11730" max="11730" width="22.5" style="22" customWidth="1"/>
    <col min="11731" max="11734" width="12.1640625" style="22" customWidth="1"/>
    <col min="11735" max="11984" width="10.83203125" style="22"/>
    <col min="11985" max="11985" width="110.83203125" style="22" customWidth="1"/>
    <col min="11986" max="11986" width="22.5" style="22" customWidth="1"/>
    <col min="11987" max="11990" width="12.1640625" style="22" customWidth="1"/>
    <col min="11991" max="12240" width="10.83203125" style="22"/>
    <col min="12241" max="12241" width="110.83203125" style="22" customWidth="1"/>
    <col min="12242" max="12242" width="22.5" style="22" customWidth="1"/>
    <col min="12243" max="12246" width="12.1640625" style="22" customWidth="1"/>
    <col min="12247" max="12496" width="10.83203125" style="22"/>
    <col min="12497" max="12497" width="110.83203125" style="22" customWidth="1"/>
    <col min="12498" max="12498" width="22.5" style="22" customWidth="1"/>
    <col min="12499" max="12502" width="12.1640625" style="22" customWidth="1"/>
    <col min="12503" max="12752" width="10.83203125" style="22"/>
    <col min="12753" max="12753" width="110.83203125" style="22" customWidth="1"/>
    <col min="12754" max="12754" width="22.5" style="22" customWidth="1"/>
    <col min="12755" max="12758" width="12.1640625" style="22" customWidth="1"/>
    <col min="12759" max="13008" width="10.83203125" style="22"/>
    <col min="13009" max="13009" width="110.83203125" style="22" customWidth="1"/>
    <col min="13010" max="13010" width="22.5" style="22" customWidth="1"/>
    <col min="13011" max="13014" width="12.1640625" style="22" customWidth="1"/>
    <col min="13015" max="13264" width="10.83203125" style="22"/>
    <col min="13265" max="13265" width="110.83203125" style="22" customWidth="1"/>
    <col min="13266" max="13266" width="22.5" style="22" customWidth="1"/>
    <col min="13267" max="13270" width="12.1640625" style="22" customWidth="1"/>
    <col min="13271" max="13520" width="10.83203125" style="22"/>
    <col min="13521" max="13521" width="110.83203125" style="22" customWidth="1"/>
    <col min="13522" max="13522" width="22.5" style="22" customWidth="1"/>
    <col min="13523" max="13526" width="12.1640625" style="22" customWidth="1"/>
    <col min="13527" max="13776" width="10.83203125" style="22"/>
    <col min="13777" max="13777" width="110.83203125" style="22" customWidth="1"/>
    <col min="13778" max="13778" width="22.5" style="22" customWidth="1"/>
    <col min="13779" max="13782" width="12.1640625" style="22" customWidth="1"/>
    <col min="13783" max="14032" width="10.83203125" style="22"/>
    <col min="14033" max="14033" width="110.83203125" style="22" customWidth="1"/>
    <col min="14034" max="14034" width="22.5" style="22" customWidth="1"/>
    <col min="14035" max="14038" width="12.1640625" style="22" customWidth="1"/>
    <col min="14039" max="14288" width="10.83203125" style="22"/>
    <col min="14289" max="14289" width="110.83203125" style="22" customWidth="1"/>
    <col min="14290" max="14290" width="22.5" style="22" customWidth="1"/>
    <col min="14291" max="14294" width="12.1640625" style="22" customWidth="1"/>
    <col min="14295" max="14544" width="10.83203125" style="22"/>
    <col min="14545" max="14545" width="110.83203125" style="22" customWidth="1"/>
    <col min="14546" max="14546" width="22.5" style="22" customWidth="1"/>
    <col min="14547" max="14550" width="12.1640625" style="22" customWidth="1"/>
    <col min="14551" max="14800" width="10.83203125" style="22"/>
    <col min="14801" max="14801" width="110.83203125" style="22" customWidth="1"/>
    <col min="14802" max="14802" width="22.5" style="22" customWidth="1"/>
    <col min="14803" max="14806" width="12.1640625" style="22" customWidth="1"/>
    <col min="14807" max="15056" width="10.83203125" style="22"/>
    <col min="15057" max="15057" width="110.83203125" style="22" customWidth="1"/>
    <col min="15058" max="15058" width="22.5" style="22" customWidth="1"/>
    <col min="15059" max="15062" width="12.1640625" style="22" customWidth="1"/>
    <col min="15063" max="15312" width="10.83203125" style="22"/>
    <col min="15313" max="15313" width="110.83203125" style="22" customWidth="1"/>
    <col min="15314" max="15314" width="22.5" style="22" customWidth="1"/>
    <col min="15315" max="15318" width="12.1640625" style="22" customWidth="1"/>
    <col min="15319" max="15568" width="10.83203125" style="22"/>
    <col min="15569" max="15569" width="110.83203125" style="22" customWidth="1"/>
    <col min="15570" max="15570" width="22.5" style="22" customWidth="1"/>
    <col min="15571" max="15574" width="12.1640625" style="22" customWidth="1"/>
    <col min="15575" max="15824" width="10.83203125" style="22"/>
    <col min="15825" max="15825" width="110.83203125" style="22" customWidth="1"/>
    <col min="15826" max="15826" width="22.5" style="22" customWidth="1"/>
    <col min="15827" max="15830" width="12.1640625" style="22" customWidth="1"/>
    <col min="15831" max="16080" width="10.83203125" style="22"/>
    <col min="16081" max="16081" width="110.83203125" style="22" customWidth="1"/>
    <col min="16082" max="16082" width="22.5" style="22" customWidth="1"/>
    <col min="16083" max="16086" width="12.1640625" style="22" customWidth="1"/>
    <col min="16087" max="16384" width="10.83203125" style="22"/>
  </cols>
  <sheetData>
    <row r="1" spans="2:17" ht="100" customHeight="1">
      <c r="B1" s="19"/>
      <c r="C1" s="236" t="s">
        <v>17</v>
      </c>
      <c r="D1" s="236"/>
      <c r="E1" s="236"/>
      <c r="F1" s="236"/>
      <c r="G1" s="236"/>
      <c r="H1" s="236"/>
      <c r="I1" s="71"/>
      <c r="J1" s="72"/>
      <c r="K1" s="20"/>
      <c r="L1" s="21"/>
      <c r="M1" s="21"/>
      <c r="N1" s="21"/>
      <c r="P1"/>
      <c r="Q1"/>
    </row>
    <row r="2" spans="2:17" ht="8" customHeight="1">
      <c r="B2" s="73"/>
      <c r="C2" s="74"/>
      <c r="D2" s="74"/>
      <c r="E2" s="74"/>
      <c r="F2" s="74"/>
      <c r="G2" s="74"/>
      <c r="H2" s="74"/>
      <c r="I2" s="74"/>
      <c r="J2" s="74"/>
      <c r="K2" s="74"/>
      <c r="L2" s="21"/>
      <c r="M2" s="21"/>
      <c r="N2" s="21"/>
    </row>
    <row r="3" spans="2:17" ht="33" customHeight="1">
      <c r="B3" s="172" t="s">
        <v>16</v>
      </c>
      <c r="C3" s="173"/>
      <c r="D3" s="174"/>
      <c r="E3" s="178"/>
      <c r="F3" s="178"/>
      <c r="G3" s="178"/>
      <c r="H3" s="178"/>
      <c r="I3" s="178"/>
      <c r="J3" s="178"/>
      <c r="K3" s="178"/>
      <c r="P3"/>
      <c r="Q3"/>
    </row>
    <row r="4" spans="2:17" ht="33" customHeight="1">
      <c r="B4" s="75"/>
      <c r="C4" s="76"/>
      <c r="D4" s="77" t="s">
        <v>29</v>
      </c>
      <c r="E4" s="171"/>
      <c r="F4" s="171"/>
      <c r="G4" s="171"/>
      <c r="H4" s="171"/>
      <c r="I4" s="171"/>
      <c r="J4" s="171"/>
      <c r="K4" s="171"/>
      <c r="P4" s="25"/>
      <c r="Q4" s="25"/>
    </row>
    <row r="5" spans="2:17" ht="33" customHeight="1">
      <c r="B5" s="175" t="s">
        <v>52</v>
      </c>
      <c r="C5" s="176"/>
      <c r="D5" s="177"/>
      <c r="E5" s="171"/>
      <c r="F5" s="171"/>
      <c r="G5" s="171"/>
      <c r="H5" s="171"/>
      <c r="I5" s="171"/>
      <c r="J5" s="171"/>
      <c r="K5" s="171"/>
      <c r="P5" s="3"/>
      <c r="Q5" s="3"/>
    </row>
    <row r="6" spans="2:17" ht="33" customHeight="1">
      <c r="B6" s="175" t="s">
        <v>2</v>
      </c>
      <c r="C6" s="176"/>
      <c r="D6" s="177"/>
      <c r="E6" s="171"/>
      <c r="F6" s="171"/>
      <c r="G6" s="171"/>
      <c r="H6" s="171"/>
      <c r="I6" s="171"/>
      <c r="J6" s="171"/>
      <c r="K6" s="171"/>
      <c r="P6"/>
      <c r="Q6"/>
    </row>
    <row r="7" spans="2:17" ht="33" customHeight="1">
      <c r="B7" s="175" t="s">
        <v>18</v>
      </c>
      <c r="C7" s="176"/>
      <c r="D7" s="182"/>
      <c r="E7" s="171"/>
      <c r="F7" s="171"/>
      <c r="G7" s="171"/>
      <c r="H7" s="171"/>
      <c r="I7" s="171"/>
      <c r="J7" s="171"/>
      <c r="K7" s="171"/>
      <c r="P7" s="26"/>
      <c r="Q7" s="26"/>
    </row>
    <row r="8" spans="2:17" ht="33" customHeight="1">
      <c r="B8" s="179" t="s">
        <v>19</v>
      </c>
      <c r="C8" s="180"/>
      <c r="D8" s="181"/>
      <c r="E8" s="237"/>
      <c r="F8" s="237"/>
      <c r="G8" s="237"/>
      <c r="H8" s="237"/>
      <c r="I8" s="237"/>
      <c r="J8" s="237"/>
      <c r="K8" s="237"/>
      <c r="P8"/>
      <c r="Q8"/>
    </row>
    <row r="9" spans="2:17" ht="33" customHeight="1">
      <c r="B9" s="78"/>
      <c r="C9" s="79"/>
      <c r="D9" s="79"/>
      <c r="E9" s="80"/>
      <c r="F9" s="80"/>
      <c r="G9" s="81"/>
      <c r="H9" s="81"/>
      <c r="I9" s="81"/>
      <c r="J9" s="81"/>
      <c r="K9" s="81"/>
      <c r="P9"/>
      <c r="Q9"/>
    </row>
    <row r="10" spans="2:17" ht="33" customHeight="1">
      <c r="B10" s="172" t="s">
        <v>30</v>
      </c>
      <c r="C10" s="173"/>
      <c r="D10" s="174"/>
      <c r="E10" s="178"/>
      <c r="F10" s="178"/>
      <c r="G10" s="178"/>
      <c r="H10" s="178"/>
      <c r="I10" s="178"/>
      <c r="J10" s="178"/>
      <c r="K10" s="178"/>
      <c r="P10"/>
      <c r="Q10"/>
    </row>
    <row r="11" spans="2:17" ht="33" customHeight="1">
      <c r="B11" s="175" t="s">
        <v>20</v>
      </c>
      <c r="C11" s="176"/>
      <c r="D11" s="177"/>
      <c r="E11" s="171"/>
      <c r="F11" s="171"/>
      <c r="G11" s="171"/>
      <c r="H11" s="171"/>
      <c r="I11" s="171"/>
      <c r="J11" s="171"/>
      <c r="K11" s="171"/>
      <c r="P11" s="25"/>
      <c r="Q11" s="25"/>
    </row>
    <row r="12" spans="2:17" ht="33" customHeight="1">
      <c r="B12" s="175" t="s">
        <v>1</v>
      </c>
      <c r="C12" s="176"/>
      <c r="D12" s="177"/>
      <c r="E12" s="171"/>
      <c r="F12" s="171"/>
      <c r="G12" s="171"/>
      <c r="H12" s="171"/>
      <c r="I12" s="171"/>
      <c r="J12" s="171"/>
      <c r="K12" s="171"/>
      <c r="P12"/>
      <c r="Q12"/>
    </row>
    <row r="13" spans="2:17" ht="33" customHeight="1">
      <c r="B13" s="175" t="s">
        <v>3</v>
      </c>
      <c r="C13" s="176"/>
      <c r="D13" s="177"/>
      <c r="E13" s="171"/>
      <c r="F13" s="171"/>
      <c r="G13" s="171"/>
      <c r="H13" s="171"/>
      <c r="I13" s="171"/>
      <c r="J13" s="171"/>
      <c r="K13" s="171"/>
      <c r="P13" s="25"/>
      <c r="Q13" s="25"/>
    </row>
    <row r="14" spans="2:17" ht="33" customHeight="1">
      <c r="B14" s="179" t="s">
        <v>0</v>
      </c>
      <c r="C14" s="180"/>
      <c r="D14" s="181"/>
      <c r="E14" s="189"/>
      <c r="F14" s="189"/>
      <c r="G14" s="189"/>
      <c r="H14" s="189"/>
      <c r="I14" s="189"/>
      <c r="J14" s="189"/>
      <c r="K14" s="189"/>
      <c r="P14"/>
      <c r="Q14"/>
    </row>
    <row r="15" spans="2:17" ht="8" customHeight="1">
      <c r="B15" s="57"/>
      <c r="C15" s="82"/>
      <c r="D15" s="82"/>
      <c r="E15" s="82"/>
      <c r="F15" s="82"/>
      <c r="G15" s="82"/>
      <c r="H15" s="82"/>
      <c r="I15" s="83"/>
      <c r="J15" s="83"/>
      <c r="K15" s="83"/>
      <c r="P15"/>
      <c r="Q15"/>
    </row>
    <row r="16" spans="2:17" s="23" customFormat="1" ht="31" customHeight="1">
      <c r="B16" s="202" t="s">
        <v>24</v>
      </c>
      <c r="C16" s="202"/>
      <c r="D16" s="202"/>
      <c r="E16" s="202"/>
      <c r="F16" s="202"/>
      <c r="G16" s="202"/>
      <c r="H16" s="202"/>
      <c r="I16" s="202"/>
      <c r="J16" s="202"/>
      <c r="K16" s="202"/>
      <c r="O16" s="84"/>
      <c r="P16"/>
      <c r="Q16"/>
    </row>
    <row r="17" spans="2:15" s="23" customFormat="1" ht="5" customHeight="1">
      <c r="B17" s="85"/>
      <c r="C17" s="85"/>
      <c r="D17" s="85"/>
      <c r="E17" s="85"/>
      <c r="F17" s="85"/>
      <c r="G17" s="85"/>
      <c r="H17" s="85"/>
      <c r="I17" s="85"/>
      <c r="J17" s="85"/>
      <c r="K17" s="85"/>
      <c r="O17" s="84"/>
    </row>
    <row r="18" spans="2:15" ht="42" customHeight="1">
      <c r="C18" s="82"/>
      <c r="D18" s="82"/>
      <c r="E18" s="82"/>
      <c r="F18" s="82"/>
      <c r="G18" s="82"/>
      <c r="H18" s="82"/>
      <c r="J18" s="203" t="s">
        <v>58</v>
      </c>
      <c r="K18" s="203"/>
    </row>
    <row r="19" spans="2:15" ht="23" customHeight="1">
      <c r="B19" s="86" t="s">
        <v>68</v>
      </c>
      <c r="C19" s="87"/>
      <c r="D19" s="88"/>
      <c r="E19" s="88"/>
      <c r="F19" s="88"/>
      <c r="G19" s="88"/>
      <c r="H19" s="88"/>
      <c r="I19" s="89"/>
      <c r="J19" s="204"/>
      <c r="K19" s="188"/>
    </row>
    <row r="20" spans="2:15" ht="23" customHeight="1">
      <c r="B20" s="183" t="s">
        <v>28</v>
      </c>
      <c r="C20" s="184"/>
      <c r="D20" s="184"/>
      <c r="E20" s="184"/>
      <c r="F20" s="184"/>
      <c r="G20" s="184"/>
      <c r="H20" s="184"/>
      <c r="I20" s="184"/>
      <c r="J20" s="187"/>
      <c r="K20" s="188"/>
    </row>
    <row r="21" spans="2:15" ht="23" customHeight="1">
      <c r="B21" s="90" t="s">
        <v>51</v>
      </c>
      <c r="C21" s="191"/>
      <c r="D21" s="191"/>
      <c r="E21" s="191"/>
      <c r="F21" s="191"/>
      <c r="G21" s="191"/>
      <c r="H21" s="191"/>
      <c r="I21" s="191"/>
      <c r="J21" s="191"/>
      <c r="K21" s="192"/>
    </row>
    <row r="22" spans="2:15" ht="9" customHeight="1">
      <c r="B22" s="91"/>
      <c r="C22" s="92"/>
      <c r="D22" s="92"/>
      <c r="E22" s="92"/>
      <c r="F22" s="92"/>
      <c r="G22" s="92"/>
      <c r="H22" s="92"/>
      <c r="I22" s="92"/>
      <c r="J22" s="92"/>
      <c r="K22" s="92"/>
    </row>
    <row r="23" spans="2:15" ht="21" customHeight="1">
      <c r="B23" s="193" t="s">
        <v>21</v>
      </c>
      <c r="C23" s="194"/>
      <c r="D23" s="194"/>
      <c r="E23" s="93"/>
      <c r="F23" s="93"/>
      <c r="G23" s="199"/>
      <c r="H23" s="200"/>
      <c r="I23" s="200"/>
      <c r="J23" s="200"/>
      <c r="K23" s="201"/>
    </row>
    <row r="24" spans="2:15" ht="22" customHeight="1">
      <c r="B24" s="193" t="s">
        <v>60</v>
      </c>
      <c r="C24" s="194"/>
      <c r="D24" s="194"/>
      <c r="E24" s="194"/>
      <c r="F24" s="195"/>
      <c r="G24" s="190"/>
      <c r="H24" s="185"/>
      <c r="I24" s="185"/>
      <c r="J24" s="185"/>
      <c r="K24" s="186"/>
      <c r="L24" s="21"/>
      <c r="M24" s="21"/>
      <c r="N24" s="21"/>
    </row>
    <row r="25" spans="2:15" ht="22" customHeight="1">
      <c r="B25" s="196" t="s">
        <v>59</v>
      </c>
      <c r="C25" s="197"/>
      <c r="D25" s="197"/>
      <c r="E25" s="197"/>
      <c r="F25" s="198"/>
      <c r="G25" s="190"/>
      <c r="H25" s="185"/>
      <c r="I25" s="94" t="s">
        <v>27</v>
      </c>
      <c r="J25" s="185"/>
      <c r="K25" s="186"/>
      <c r="L25" s="21"/>
      <c r="M25" s="21"/>
      <c r="N25" s="21"/>
    </row>
    <row r="26" spans="2:15" ht="3" customHeight="1">
      <c r="B26" s="95"/>
      <c r="C26" s="95"/>
      <c r="D26" s="95"/>
      <c r="E26" s="95"/>
      <c r="F26" s="95"/>
      <c r="G26" s="96"/>
      <c r="H26" s="96"/>
      <c r="I26" s="97"/>
      <c r="J26" s="98"/>
      <c r="K26" s="21"/>
      <c r="L26" s="21"/>
      <c r="M26" s="21"/>
      <c r="N26" s="21"/>
    </row>
    <row r="27" spans="2:15" ht="65" customHeight="1">
      <c r="B27" s="233" t="s">
        <v>66</v>
      </c>
      <c r="C27" s="233"/>
      <c r="D27" s="233"/>
      <c r="E27" s="233"/>
      <c r="F27" s="233"/>
      <c r="G27" s="233"/>
      <c r="H27" s="233"/>
      <c r="I27" s="233"/>
      <c r="J27" s="233"/>
      <c r="K27" s="233"/>
    </row>
    <row r="28" spans="2:15" ht="9" customHeight="1"/>
    <row r="29" spans="2:15" ht="24" customHeight="1">
      <c r="B29" s="205" t="s">
        <v>107</v>
      </c>
      <c r="C29" s="205"/>
      <c r="D29" s="205"/>
      <c r="E29" s="205"/>
      <c r="F29" s="205"/>
      <c r="G29" s="205"/>
      <c r="H29" s="205"/>
      <c r="I29" s="205"/>
      <c r="J29" s="205"/>
      <c r="K29" s="205"/>
    </row>
    <row r="30" spans="2:15" ht="9" customHeight="1">
      <c r="B30" s="99"/>
      <c r="C30" s="99"/>
      <c r="D30" s="99"/>
      <c r="E30" s="99"/>
      <c r="F30" s="99"/>
      <c r="G30" s="99"/>
      <c r="H30" s="99"/>
      <c r="I30" s="99"/>
      <c r="J30" s="99"/>
      <c r="K30" s="99"/>
    </row>
    <row r="31" spans="2:15" ht="53" customHeight="1" thickBot="1">
      <c r="J31" s="211" t="s">
        <v>43</v>
      </c>
      <c r="K31" s="211"/>
    </row>
    <row r="32" spans="2:15" ht="54" customHeight="1">
      <c r="B32" s="54" t="s">
        <v>23</v>
      </c>
      <c r="C32" s="206" t="s">
        <v>119</v>
      </c>
      <c r="D32" s="206"/>
      <c r="E32" s="206"/>
      <c r="F32" s="206"/>
      <c r="G32" s="206"/>
      <c r="H32" s="206"/>
      <c r="I32" s="206"/>
      <c r="J32" s="208"/>
      <c r="K32" s="208"/>
      <c r="O32" s="100"/>
    </row>
    <row r="33" spans="2:15" ht="54" customHeight="1">
      <c r="B33" s="55" t="s">
        <v>36</v>
      </c>
      <c r="C33" s="207" t="s">
        <v>120</v>
      </c>
      <c r="D33" s="207"/>
      <c r="E33" s="207"/>
      <c r="F33" s="207"/>
      <c r="G33" s="207"/>
      <c r="H33" s="207"/>
      <c r="I33" s="207"/>
      <c r="J33" s="209"/>
      <c r="K33" s="209"/>
      <c r="O33" s="100"/>
    </row>
    <row r="34" spans="2:15" ht="54" customHeight="1">
      <c r="B34" s="55" t="s">
        <v>49</v>
      </c>
      <c r="C34" s="207" t="s">
        <v>67</v>
      </c>
      <c r="D34" s="207"/>
      <c r="E34" s="207"/>
      <c r="F34" s="207"/>
      <c r="G34" s="207"/>
      <c r="H34" s="207"/>
      <c r="I34" s="207"/>
      <c r="J34" s="209"/>
      <c r="K34" s="209"/>
      <c r="O34" s="100"/>
    </row>
    <row r="35" spans="2:15" ht="54" customHeight="1">
      <c r="B35" s="55" t="s">
        <v>37</v>
      </c>
      <c r="C35" s="214" t="s">
        <v>70</v>
      </c>
      <c r="D35" s="215"/>
      <c r="E35" s="215"/>
      <c r="F35" s="215"/>
      <c r="G35" s="215"/>
      <c r="H35" s="215"/>
      <c r="I35" s="216"/>
      <c r="J35" s="209"/>
      <c r="K35" s="209"/>
      <c r="O35" s="100"/>
    </row>
    <row r="36" spans="2:15" ht="59" customHeight="1">
      <c r="B36" s="55" t="s">
        <v>31</v>
      </c>
      <c r="C36" s="214" t="s">
        <v>121</v>
      </c>
      <c r="D36" s="215"/>
      <c r="E36" s="215"/>
      <c r="F36" s="215"/>
      <c r="G36" s="215"/>
      <c r="H36" s="215"/>
      <c r="I36" s="216"/>
      <c r="J36" s="209"/>
      <c r="K36" s="209"/>
      <c r="O36" s="100"/>
    </row>
    <row r="37" spans="2:15" ht="54" customHeight="1">
      <c r="B37" s="55" t="s">
        <v>38</v>
      </c>
      <c r="C37" s="217" t="s">
        <v>122</v>
      </c>
      <c r="D37" s="218"/>
      <c r="E37" s="218"/>
      <c r="F37" s="218"/>
      <c r="G37" s="218"/>
      <c r="H37" s="218"/>
      <c r="I37" s="219"/>
      <c r="J37" s="209"/>
      <c r="K37" s="209"/>
      <c r="O37" s="100"/>
    </row>
    <row r="38" spans="2:15" ht="54" customHeight="1">
      <c r="B38" s="55" t="s">
        <v>39</v>
      </c>
      <c r="C38" s="214" t="s">
        <v>123</v>
      </c>
      <c r="D38" s="215"/>
      <c r="E38" s="215"/>
      <c r="F38" s="215"/>
      <c r="G38" s="215"/>
      <c r="H38" s="215"/>
      <c r="I38" s="216"/>
      <c r="J38" s="209"/>
      <c r="K38" s="209"/>
      <c r="O38" s="100"/>
    </row>
    <row r="39" spans="2:15" ht="72" customHeight="1" thickBot="1">
      <c r="B39" s="56" t="s">
        <v>61</v>
      </c>
      <c r="C39" s="220" t="s">
        <v>124</v>
      </c>
      <c r="D39" s="221"/>
      <c r="E39" s="221"/>
      <c r="F39" s="221"/>
      <c r="G39" s="221"/>
      <c r="H39" s="221"/>
      <c r="I39" s="222"/>
      <c r="J39" s="210"/>
      <c r="K39" s="210"/>
      <c r="O39" s="100"/>
    </row>
    <row r="40" spans="2:15" ht="9" customHeight="1"/>
    <row r="41" spans="2:15" ht="25" customHeight="1">
      <c r="B41" s="212" t="s">
        <v>108</v>
      </c>
      <c r="C41" s="212"/>
      <c r="D41" s="212"/>
      <c r="E41" s="212"/>
      <c r="F41" s="212"/>
      <c r="G41" s="212"/>
      <c r="H41" s="212"/>
      <c r="I41" s="212"/>
      <c r="J41" s="212"/>
      <c r="K41" s="212"/>
    </row>
    <row r="42" spans="2:15" ht="55" customHeight="1" thickBot="1">
      <c r="J42" s="211" t="s">
        <v>58</v>
      </c>
      <c r="K42" s="211"/>
    </row>
    <row r="43" spans="2:15" ht="59" customHeight="1">
      <c r="B43" s="101" t="s">
        <v>41</v>
      </c>
      <c r="C43" s="229" t="s">
        <v>125</v>
      </c>
      <c r="D43" s="229"/>
      <c r="E43" s="229"/>
      <c r="F43" s="229"/>
      <c r="G43" s="229"/>
      <c r="H43" s="229"/>
      <c r="I43" s="229"/>
      <c r="J43" s="208"/>
      <c r="K43" s="208"/>
      <c r="O43" s="100"/>
    </row>
    <row r="44" spans="2:15" ht="67" customHeight="1">
      <c r="B44" s="102" t="s">
        <v>40</v>
      </c>
      <c r="C44" s="225" t="s">
        <v>126</v>
      </c>
      <c r="D44" s="225"/>
      <c r="E44" s="225"/>
      <c r="F44" s="225"/>
      <c r="G44" s="225"/>
      <c r="H44" s="225"/>
      <c r="I44" s="225"/>
      <c r="J44" s="209"/>
      <c r="K44" s="209"/>
      <c r="O44" s="100"/>
    </row>
    <row r="45" spans="2:15" ht="59" customHeight="1">
      <c r="B45" s="102" t="s">
        <v>34</v>
      </c>
      <c r="C45" s="224" t="s">
        <v>127</v>
      </c>
      <c r="D45" s="224"/>
      <c r="E45" s="224"/>
      <c r="F45" s="224"/>
      <c r="G45" s="224"/>
      <c r="H45" s="224"/>
      <c r="I45" s="224"/>
      <c r="J45" s="209"/>
      <c r="K45" s="209"/>
      <c r="O45" s="100"/>
    </row>
    <row r="46" spans="2:15" ht="59" customHeight="1">
      <c r="B46" s="102" t="s">
        <v>35</v>
      </c>
      <c r="C46" s="224" t="s">
        <v>128</v>
      </c>
      <c r="D46" s="224"/>
      <c r="E46" s="224"/>
      <c r="F46" s="224"/>
      <c r="G46" s="224"/>
      <c r="H46" s="224"/>
      <c r="I46" s="224"/>
      <c r="J46" s="209"/>
      <c r="K46" s="209"/>
      <c r="O46" s="100"/>
    </row>
    <row r="47" spans="2:15" ht="90" customHeight="1">
      <c r="B47" s="102" t="s">
        <v>32</v>
      </c>
      <c r="C47" s="226" t="s">
        <v>129</v>
      </c>
      <c r="D47" s="227"/>
      <c r="E47" s="227"/>
      <c r="F47" s="227"/>
      <c r="G47" s="227"/>
      <c r="H47" s="227"/>
      <c r="I47" s="228"/>
      <c r="J47" s="209"/>
      <c r="K47" s="209"/>
      <c r="O47" s="100"/>
    </row>
    <row r="48" spans="2:15" ht="66" customHeight="1">
      <c r="B48" s="102" t="s">
        <v>50</v>
      </c>
      <c r="C48" s="225" t="s">
        <v>130</v>
      </c>
      <c r="D48" s="225"/>
      <c r="E48" s="225"/>
      <c r="F48" s="225"/>
      <c r="G48" s="225"/>
      <c r="H48" s="225"/>
      <c r="I48" s="225"/>
      <c r="J48" s="209"/>
      <c r="K48" s="209"/>
      <c r="O48" s="100"/>
    </row>
    <row r="49" spans="2:15" ht="66" customHeight="1">
      <c r="B49" s="102" t="s">
        <v>42</v>
      </c>
      <c r="C49" s="224" t="s">
        <v>131</v>
      </c>
      <c r="D49" s="224"/>
      <c r="E49" s="224"/>
      <c r="F49" s="224"/>
      <c r="G49" s="224"/>
      <c r="H49" s="224"/>
      <c r="I49" s="224"/>
      <c r="J49" s="209"/>
      <c r="K49" s="209"/>
      <c r="O49" s="100"/>
    </row>
    <row r="50" spans="2:15" ht="59" customHeight="1" thickBot="1">
      <c r="B50" s="103" t="s">
        <v>33</v>
      </c>
      <c r="C50" s="223" t="s">
        <v>22</v>
      </c>
      <c r="D50" s="223"/>
      <c r="E50" s="223"/>
      <c r="F50" s="223"/>
      <c r="G50" s="223"/>
      <c r="H50" s="223"/>
      <c r="I50" s="223"/>
      <c r="J50" s="210"/>
      <c r="K50" s="210"/>
      <c r="O50" s="100"/>
    </row>
    <row r="51" spans="2:15" ht="9" customHeight="1"/>
    <row r="52" spans="2:15" ht="25" customHeight="1">
      <c r="B52" s="230" t="s">
        <v>15</v>
      </c>
      <c r="C52" s="230"/>
      <c r="D52" s="230"/>
      <c r="E52" s="230"/>
      <c r="F52" s="230"/>
      <c r="G52" s="230"/>
      <c r="H52" s="230"/>
      <c r="I52" s="230"/>
      <c r="J52" s="230"/>
      <c r="K52" s="230"/>
    </row>
    <row r="53" spans="2:15" ht="51" customHeight="1" thickBot="1">
      <c r="J53" s="211" t="s">
        <v>58</v>
      </c>
      <c r="K53" s="211"/>
    </row>
    <row r="54" spans="2:15" s="24" customFormat="1" ht="67" customHeight="1">
      <c r="B54" s="101" t="s">
        <v>69</v>
      </c>
      <c r="C54" s="234" t="s">
        <v>132</v>
      </c>
      <c r="D54" s="234"/>
      <c r="E54" s="234"/>
      <c r="F54" s="234"/>
      <c r="G54" s="234"/>
      <c r="H54" s="234"/>
      <c r="I54" s="234"/>
      <c r="J54" s="208"/>
      <c r="K54" s="208"/>
      <c r="O54" s="100"/>
    </row>
    <row r="55" spans="2:15" s="24" customFormat="1" ht="63" customHeight="1">
      <c r="B55" s="102" t="s">
        <v>62</v>
      </c>
      <c r="C55" s="213" t="s">
        <v>133</v>
      </c>
      <c r="D55" s="213"/>
      <c r="E55" s="213"/>
      <c r="F55" s="213"/>
      <c r="G55" s="213"/>
      <c r="H55" s="213"/>
      <c r="I55" s="213"/>
      <c r="J55" s="209"/>
      <c r="K55" s="209"/>
      <c r="O55" s="100"/>
    </row>
    <row r="56" spans="2:15" s="24" customFormat="1" ht="63" customHeight="1">
      <c r="B56" s="104" t="s">
        <v>44</v>
      </c>
      <c r="C56" s="235" t="s">
        <v>45</v>
      </c>
      <c r="D56" s="231"/>
      <c r="E56" s="231"/>
      <c r="F56" s="231"/>
      <c r="G56" s="231"/>
      <c r="H56" s="231"/>
      <c r="I56" s="231"/>
      <c r="J56" s="209"/>
      <c r="K56" s="209"/>
      <c r="O56" s="100"/>
    </row>
    <row r="57" spans="2:15" s="24" customFormat="1" ht="63" customHeight="1">
      <c r="B57" s="102" t="s">
        <v>46</v>
      </c>
      <c r="C57" s="213" t="s">
        <v>134</v>
      </c>
      <c r="D57" s="213"/>
      <c r="E57" s="213"/>
      <c r="F57" s="213"/>
      <c r="G57" s="213"/>
      <c r="H57" s="213"/>
      <c r="I57" s="213"/>
      <c r="J57" s="209"/>
      <c r="K57" s="209"/>
      <c r="O57" s="100"/>
    </row>
    <row r="58" spans="2:15" s="24" customFormat="1" ht="63" customHeight="1">
      <c r="B58" s="102" t="s">
        <v>47</v>
      </c>
      <c r="C58" s="231" t="s">
        <v>48</v>
      </c>
      <c r="D58" s="231"/>
      <c r="E58" s="231"/>
      <c r="F58" s="231"/>
      <c r="G58" s="231"/>
      <c r="H58" s="231"/>
      <c r="I58" s="231"/>
      <c r="J58" s="209"/>
      <c r="K58" s="209"/>
      <c r="O58" s="100"/>
    </row>
    <row r="59" spans="2:15" s="24" customFormat="1" ht="66" customHeight="1">
      <c r="B59" s="102" t="s">
        <v>63</v>
      </c>
      <c r="C59" s="214" t="s">
        <v>135</v>
      </c>
      <c r="D59" s="215"/>
      <c r="E59" s="215"/>
      <c r="F59" s="215"/>
      <c r="G59" s="215"/>
      <c r="H59" s="215"/>
      <c r="I59" s="216"/>
      <c r="J59" s="209"/>
      <c r="K59" s="209"/>
      <c r="O59" s="100"/>
    </row>
    <row r="60" spans="2:15" ht="63" customHeight="1">
      <c r="B60" s="102" t="s">
        <v>64</v>
      </c>
      <c r="C60" s="231" t="s">
        <v>137</v>
      </c>
      <c r="D60" s="231"/>
      <c r="E60" s="231"/>
      <c r="F60" s="231"/>
      <c r="G60" s="231"/>
      <c r="H60" s="231"/>
      <c r="I60" s="231"/>
      <c r="J60" s="209"/>
      <c r="K60" s="209"/>
      <c r="O60" s="100"/>
    </row>
    <row r="61" spans="2:15" ht="68" customHeight="1" thickBot="1">
      <c r="B61" s="103" t="s">
        <v>65</v>
      </c>
      <c r="C61" s="232" t="s">
        <v>136</v>
      </c>
      <c r="D61" s="232"/>
      <c r="E61" s="232"/>
      <c r="F61" s="232"/>
      <c r="G61" s="232"/>
      <c r="H61" s="232"/>
      <c r="I61" s="232"/>
      <c r="J61" s="210"/>
      <c r="K61" s="210"/>
      <c r="O61" s="100"/>
    </row>
    <row r="62" spans="2:15" ht="4" customHeight="1"/>
    <row r="63" spans="2:15">
      <c r="E63" s="27"/>
      <c r="O63" s="22"/>
    </row>
    <row r="64" spans="2:15">
      <c r="E64" s="27"/>
      <c r="O64" s="22"/>
    </row>
    <row r="65" spans="5:15">
      <c r="E65" s="27"/>
      <c r="O65" s="22"/>
    </row>
    <row r="66" spans="5:15">
      <c r="E66" s="27"/>
      <c r="O66" s="22"/>
    </row>
    <row r="67" spans="5:15">
      <c r="E67" s="27"/>
      <c r="O67" s="22"/>
    </row>
    <row r="68" spans="5:15">
      <c r="E68" s="27"/>
      <c r="O68" s="22"/>
    </row>
    <row r="69" spans="5:15">
      <c r="E69" s="27"/>
      <c r="O69" s="22"/>
    </row>
  </sheetData>
  <sheetProtection algorithmName="SHA-512" hashValue="jdY2Jwh8Dt0kbg2jVKpfcpN6fPpqpunCIm+vhMRjkjeCL60BiftPH+HcTTTcHyxA4LG13Htivr7/SDcaGGi4zg==" saltValue="o2SggOYHqHfrEMKdQYxYjw==" spinCount="100000" sheet="1" objects="1" scenarios="1" selectLockedCells="1"/>
  <mergeCells count="90">
    <mergeCell ref="C1:H1"/>
    <mergeCell ref="E6:K6"/>
    <mergeCell ref="E7:K7"/>
    <mergeCell ref="E8:K8"/>
    <mergeCell ref="E10:K10"/>
    <mergeCell ref="B6:D6"/>
    <mergeCell ref="J50:K50"/>
    <mergeCell ref="J44:K44"/>
    <mergeCell ref="J45:K45"/>
    <mergeCell ref="J46:K46"/>
    <mergeCell ref="J47:K47"/>
    <mergeCell ref="J48:K48"/>
    <mergeCell ref="J49:K49"/>
    <mergeCell ref="C58:I58"/>
    <mergeCell ref="C60:I60"/>
    <mergeCell ref="C61:I61"/>
    <mergeCell ref="J53:K53"/>
    <mergeCell ref="B27:K27"/>
    <mergeCell ref="C59:I59"/>
    <mergeCell ref="J59:K59"/>
    <mergeCell ref="J54:K54"/>
    <mergeCell ref="J56:K56"/>
    <mergeCell ref="J55:K55"/>
    <mergeCell ref="J57:K57"/>
    <mergeCell ref="J58:K58"/>
    <mergeCell ref="J60:K60"/>
    <mergeCell ref="J61:K61"/>
    <mergeCell ref="C54:I54"/>
    <mergeCell ref="C56:I56"/>
    <mergeCell ref="C55:I55"/>
    <mergeCell ref="C57:I57"/>
    <mergeCell ref="C35:I35"/>
    <mergeCell ref="C36:I36"/>
    <mergeCell ref="C37:I37"/>
    <mergeCell ref="C39:I39"/>
    <mergeCell ref="C50:I50"/>
    <mergeCell ref="C49:I49"/>
    <mergeCell ref="C48:I48"/>
    <mergeCell ref="C47:I47"/>
    <mergeCell ref="C46:I46"/>
    <mergeCell ref="C45:I45"/>
    <mergeCell ref="C44:I44"/>
    <mergeCell ref="C43:I43"/>
    <mergeCell ref="B52:K52"/>
    <mergeCell ref="C38:I38"/>
    <mergeCell ref="J39:K39"/>
    <mergeCell ref="J31:K31"/>
    <mergeCell ref="J43:K43"/>
    <mergeCell ref="J42:K42"/>
    <mergeCell ref="J35:K35"/>
    <mergeCell ref="B41:K41"/>
    <mergeCell ref="J38:K38"/>
    <mergeCell ref="C33:I33"/>
    <mergeCell ref="J33:K33"/>
    <mergeCell ref="J36:K36"/>
    <mergeCell ref="J37:K37"/>
    <mergeCell ref="B29:K29"/>
    <mergeCell ref="C32:I32"/>
    <mergeCell ref="C34:I34"/>
    <mergeCell ref="J32:K32"/>
    <mergeCell ref="J34:K34"/>
    <mergeCell ref="B20:I20"/>
    <mergeCell ref="J25:K25"/>
    <mergeCell ref="J20:K20"/>
    <mergeCell ref="E14:K14"/>
    <mergeCell ref="G25:H25"/>
    <mergeCell ref="C21:K21"/>
    <mergeCell ref="B24:F24"/>
    <mergeCell ref="B25:F25"/>
    <mergeCell ref="B14:D14"/>
    <mergeCell ref="B23:D23"/>
    <mergeCell ref="G23:K23"/>
    <mergeCell ref="G24:K24"/>
    <mergeCell ref="B16:K16"/>
    <mergeCell ref="J18:K18"/>
    <mergeCell ref="J19:K19"/>
    <mergeCell ref="E12:K12"/>
    <mergeCell ref="E13:K13"/>
    <mergeCell ref="B3:D3"/>
    <mergeCell ref="B5:D5"/>
    <mergeCell ref="E3:K3"/>
    <mergeCell ref="E4:K4"/>
    <mergeCell ref="E5:K5"/>
    <mergeCell ref="B12:D12"/>
    <mergeCell ref="B13:D13"/>
    <mergeCell ref="B8:D8"/>
    <mergeCell ref="B10:D10"/>
    <mergeCell ref="B11:D11"/>
    <mergeCell ref="B7:D7"/>
    <mergeCell ref="E11:K11"/>
  </mergeCells>
  <conditionalFormatting sqref="P4:Q4">
    <cfRule type="containsText" dxfId="21" priority="8" operator="containsText" text="Vous pouvez postuler pour l'octroi du label E3D">
      <formula>NOT(ISERROR(SEARCH("Vous pouvez postuler pour l'octroi du label E3D",P4)))</formula>
    </cfRule>
  </conditionalFormatting>
  <printOptions horizontalCentered="1"/>
  <pageMargins left="0.15748031496062992" right="0.15748031496062992" top="0.19685039370078741" bottom="0.19685039370078741" header="0.19685039370078741" footer="0.19685039370078741"/>
  <pageSetup paperSize="9" fitToHeight="4" orientation="landscape"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dimension ref="A1:I29"/>
  <sheetViews>
    <sheetView workbookViewId="0">
      <selection activeCell="P20" sqref="P20"/>
    </sheetView>
  </sheetViews>
  <sheetFormatPr baseColWidth="10" defaultRowHeight="16"/>
  <cols>
    <col min="1" max="1" width="14" customWidth="1"/>
    <col min="2" max="2" width="8.6640625" customWidth="1"/>
    <col min="3" max="3" width="17.5" style="1" customWidth="1"/>
    <col min="4" max="4" width="10.83203125" style="7"/>
    <col min="6" max="6" width="4.5" customWidth="1"/>
    <col min="9" max="9" width="6.5" customWidth="1"/>
  </cols>
  <sheetData>
    <row r="1" spans="1:9" ht="23">
      <c r="B1" s="5" t="s">
        <v>4</v>
      </c>
    </row>
    <row r="3" spans="1:9" s="6" customFormat="1">
      <c r="A3" t="s">
        <v>25</v>
      </c>
      <c r="B3"/>
      <c r="C3" s="1">
        <f>C4+C5+C7</f>
        <v>0</v>
      </c>
      <c r="D3" s="18"/>
      <c r="G3" s="6" t="s">
        <v>55</v>
      </c>
      <c r="I3" s="6">
        <f>IF('Grille auto-positionnement'!J19="",0,1)</f>
        <v>0</v>
      </c>
    </row>
    <row r="4" spans="1:9">
      <c r="A4" s="240" t="s">
        <v>7</v>
      </c>
      <c r="B4" s="9">
        <v>1</v>
      </c>
      <c r="C4" s="10">
        <f>IF('Grille auto-positionnement'!J32&lt;&gt;"",1,0)</f>
        <v>0</v>
      </c>
      <c r="D4" s="15" t="str">
        <f>IF(C28=0,"",SUM(C4:C11)/C28)</f>
        <v/>
      </c>
      <c r="E4" s="10" t="s">
        <v>11</v>
      </c>
      <c r="G4" t="s">
        <v>56</v>
      </c>
      <c r="I4" s="6">
        <f>IF('Grille auto-positionnement'!J20="",0,1)</f>
        <v>0</v>
      </c>
    </row>
    <row r="5" spans="1:9">
      <c r="A5" s="240"/>
      <c r="B5" s="9">
        <v>2</v>
      </c>
      <c r="C5" s="10">
        <f>IF('Grille auto-positionnement'!J33&lt;&gt;"",1,0)</f>
        <v>0</v>
      </c>
      <c r="D5" s="8"/>
      <c r="I5">
        <f>I4+I3</f>
        <v>0</v>
      </c>
    </row>
    <row r="6" spans="1:9">
      <c r="A6" s="240"/>
      <c r="B6" s="9">
        <v>3</v>
      </c>
      <c r="C6" s="10">
        <f>IF('Grille auto-positionnement'!J34&lt;&gt;"",1,0)</f>
        <v>0</v>
      </c>
      <c r="D6" s="8"/>
    </row>
    <row r="7" spans="1:9">
      <c r="A7" s="240"/>
      <c r="B7" s="9">
        <v>4</v>
      </c>
      <c r="C7" s="10">
        <f>IF('Grille auto-positionnement'!J35&lt;&gt;"",1,0)</f>
        <v>0</v>
      </c>
      <c r="D7" s="8"/>
      <c r="G7" t="str">
        <f>IF('Tableau de synthèse'!I5=0,"NON","OUI")</f>
        <v>NON</v>
      </c>
    </row>
    <row r="8" spans="1:9">
      <c r="A8" s="240"/>
      <c r="B8" s="9">
        <v>5</v>
      </c>
      <c r="C8" s="10">
        <f>IF('Grille auto-positionnement'!J36&lt;&gt;"",1,0)</f>
        <v>0</v>
      </c>
      <c r="D8" s="8"/>
    </row>
    <row r="9" spans="1:9">
      <c r="A9" s="240"/>
      <c r="B9" s="9">
        <v>6</v>
      </c>
      <c r="C9" s="10">
        <f>IF('Grille auto-positionnement'!J37&lt;&gt;"",1,0)</f>
        <v>0</v>
      </c>
      <c r="D9" s="8"/>
    </row>
    <row r="10" spans="1:9">
      <c r="A10" s="240"/>
      <c r="B10" s="9">
        <v>7</v>
      </c>
      <c r="C10" s="10">
        <f>IF('Grille auto-positionnement'!J38&lt;&gt;"",1,0)</f>
        <v>0</v>
      </c>
      <c r="D10" s="8"/>
    </row>
    <row r="11" spans="1:9">
      <c r="A11" s="240"/>
      <c r="B11" s="9">
        <v>8</v>
      </c>
      <c r="C11" s="10">
        <f>IF('Grille auto-positionnement'!J39&lt;&gt;"",1,0)</f>
        <v>0</v>
      </c>
      <c r="D11" s="8"/>
    </row>
    <row r="12" spans="1:9">
      <c r="A12" s="238" t="s">
        <v>8</v>
      </c>
      <c r="B12" s="11">
        <v>9</v>
      </c>
      <c r="C12" s="12">
        <f>IF('Grille auto-positionnement'!J43&lt;&gt;"",1,0)</f>
        <v>0</v>
      </c>
      <c r="D12" s="16" t="str">
        <f>IF(C28=0,"",SUM(C12:C19)/C28)</f>
        <v/>
      </c>
      <c r="E12" s="12" t="s">
        <v>12</v>
      </c>
    </row>
    <row r="13" spans="1:9">
      <c r="A13" s="238"/>
      <c r="B13" s="11">
        <v>10</v>
      </c>
      <c r="C13" s="12">
        <f>IF('Grille auto-positionnement'!J44&lt;&gt;"",1,0)</f>
        <v>0</v>
      </c>
      <c r="D13" s="8"/>
    </row>
    <row r="14" spans="1:9">
      <c r="A14" s="238"/>
      <c r="B14" s="11">
        <v>11</v>
      </c>
      <c r="C14" s="12">
        <f>IF('Grille auto-positionnement'!J45&lt;&gt;"",1,0)</f>
        <v>0</v>
      </c>
      <c r="D14" s="8"/>
    </row>
    <row r="15" spans="1:9">
      <c r="A15" s="238"/>
      <c r="B15" s="11">
        <v>12</v>
      </c>
      <c r="C15" s="12">
        <f>IF('Grille auto-positionnement'!J46&lt;&gt;"",1,0)</f>
        <v>0</v>
      </c>
      <c r="D15" s="8"/>
    </row>
    <row r="16" spans="1:9">
      <c r="A16" s="238"/>
      <c r="B16" s="11">
        <v>13</v>
      </c>
      <c r="C16" s="12">
        <f>IF('Grille auto-positionnement'!J47&lt;&gt;"",1,0)</f>
        <v>0</v>
      </c>
      <c r="D16" s="8"/>
    </row>
    <row r="17" spans="1:8">
      <c r="A17" s="238"/>
      <c r="B17" s="11">
        <v>14</v>
      </c>
      <c r="C17" s="12">
        <f>IF('Grille auto-positionnement'!J48&lt;&gt;"",1,0)</f>
        <v>0</v>
      </c>
      <c r="D17" s="8"/>
    </row>
    <row r="18" spans="1:8">
      <c r="A18" s="238"/>
      <c r="B18" s="11">
        <v>15</v>
      </c>
      <c r="C18" s="12">
        <f>IF('Grille auto-positionnement'!J49&lt;&gt;"",1,0)</f>
        <v>0</v>
      </c>
      <c r="D18" s="8"/>
    </row>
    <row r="19" spans="1:8">
      <c r="A19" s="238"/>
      <c r="B19" s="11">
        <v>16</v>
      </c>
      <c r="C19" s="12">
        <f>IF('Grille auto-positionnement'!J50&lt;&gt;"",1,0)</f>
        <v>0</v>
      </c>
      <c r="D19" s="8"/>
    </row>
    <row r="20" spans="1:8">
      <c r="A20" s="239" t="s">
        <v>9</v>
      </c>
      <c r="B20" s="13">
        <v>17</v>
      </c>
      <c r="C20" s="14">
        <f>IF('Grille auto-positionnement'!J54&lt;&gt;"",1,0)</f>
        <v>0</v>
      </c>
      <c r="D20" s="17" t="str">
        <f>IF(C28=0,"",SUM(C20:C27)/C28)</f>
        <v/>
      </c>
      <c r="E20" s="14" t="s">
        <v>13</v>
      </c>
    </row>
    <row r="21" spans="1:8">
      <c r="A21" s="239"/>
      <c r="B21" s="13">
        <v>18</v>
      </c>
      <c r="C21" s="14">
        <f>IF('Grille auto-positionnement'!J55&lt;&gt;"",1,0)</f>
        <v>0</v>
      </c>
      <c r="D21" s="8"/>
    </row>
    <row r="22" spans="1:8">
      <c r="A22" s="239"/>
      <c r="B22" s="13">
        <v>19</v>
      </c>
      <c r="C22" s="14">
        <f>IF('Grille auto-positionnement'!J56&lt;&gt;"",1,0)</f>
        <v>0</v>
      </c>
      <c r="D22" s="8"/>
    </row>
    <row r="23" spans="1:8">
      <c r="A23" s="239"/>
      <c r="B23" s="13">
        <v>20</v>
      </c>
      <c r="C23" s="14">
        <f>IF('Grille auto-positionnement'!J57&lt;&gt;"",1,0)</f>
        <v>0</v>
      </c>
      <c r="D23" s="8"/>
    </row>
    <row r="24" spans="1:8">
      <c r="A24" s="239"/>
      <c r="B24" s="13">
        <v>21</v>
      </c>
      <c r="C24" s="14">
        <f>IF('Grille auto-positionnement'!J58&lt;&gt;"",1,0)</f>
        <v>0</v>
      </c>
      <c r="D24" s="8"/>
    </row>
    <row r="25" spans="1:8">
      <c r="A25" s="239"/>
      <c r="B25" s="13">
        <v>22</v>
      </c>
      <c r="C25" s="14">
        <f>IF('Grille auto-positionnement'!J59&lt;&gt;"",1,0)</f>
        <v>0</v>
      </c>
      <c r="D25" s="8"/>
    </row>
    <row r="26" spans="1:8">
      <c r="A26" s="239"/>
      <c r="B26" s="13">
        <v>23</v>
      </c>
      <c r="C26" s="14">
        <f>IF('Grille auto-positionnement'!J60&lt;&gt;"",1,0)</f>
        <v>0</v>
      </c>
      <c r="D26" s="8"/>
    </row>
    <row r="27" spans="1:8">
      <c r="A27" s="239"/>
      <c r="B27" s="13">
        <v>24</v>
      </c>
      <c r="C27" s="14">
        <f>IF('Grille auto-positionnement'!J61&lt;&gt;"",1,0)</f>
        <v>0</v>
      </c>
      <c r="D27" s="8"/>
    </row>
    <row r="28" spans="1:8" s="6" customFormat="1" ht="40" customHeight="1">
      <c r="A28" s="6" t="s">
        <v>10</v>
      </c>
      <c r="C28" s="4">
        <f>SUM(C4:C27)</f>
        <v>0</v>
      </c>
      <c r="D28" s="18"/>
    </row>
    <row r="29" spans="1:8">
      <c r="H29" t="s">
        <v>143</v>
      </c>
    </row>
  </sheetData>
  <sheetProtection algorithmName="SHA-512" hashValue="PfnZeWgAnowblz0eJiEnk1N5NSwhs2LG6+3VyOsGBiqvqJub+LN4DC+v5o4utTg1YE3YEd94dugcCI9LMEp1Qw==" saltValue="I2zRtoY/G3brGHSys95A2w==" spinCount="100000" sheet="1" objects="1" scenarios="1" selectLockedCells="1" selectUnlockedCells="1"/>
  <mergeCells count="3">
    <mergeCell ref="A12:A19"/>
    <mergeCell ref="A20:A27"/>
    <mergeCell ref="A4:A11"/>
  </mergeCells>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02BB4-F184-5A4F-846A-5EF8B5DF23F0}">
  <sheetPr codeName="Feuil5">
    <pageSetUpPr fitToPage="1"/>
  </sheetPr>
  <dimension ref="A1:T39"/>
  <sheetViews>
    <sheetView topLeftCell="A35" zoomScale="90" zoomScaleNormal="90" workbookViewId="0">
      <selection activeCell="M31" sqref="M31:Q32"/>
    </sheetView>
  </sheetViews>
  <sheetFormatPr baseColWidth="10" defaultRowHeight="16"/>
  <cols>
    <col min="1" max="1" width="24.83203125" style="105" customWidth="1"/>
    <col min="2" max="3" width="5.33203125" style="105" customWidth="1"/>
    <col min="4" max="9" width="12.33203125" style="105" customWidth="1"/>
    <col min="10" max="10" width="11.5" style="105" customWidth="1"/>
    <col min="11" max="11" width="48.6640625" style="105" customWidth="1"/>
    <col min="12" max="12" width="5.6640625" style="105" customWidth="1"/>
    <col min="13" max="17" width="12.1640625" style="105" customWidth="1"/>
    <col min="18" max="16384" width="10.83203125" style="105"/>
  </cols>
  <sheetData>
    <row r="1" spans="1:20" ht="56" customHeight="1">
      <c r="A1" s="251" t="s">
        <v>140</v>
      </c>
      <c r="B1" s="251"/>
      <c r="C1" s="251"/>
      <c r="D1" s="251"/>
      <c r="E1" s="251"/>
      <c r="F1" s="251"/>
      <c r="G1" s="251"/>
      <c r="H1" s="251"/>
      <c r="I1" s="251"/>
      <c r="J1" s="251"/>
      <c r="K1" s="251"/>
    </row>
    <row r="2" spans="1:20" s="154" customFormat="1" ht="12" customHeight="1">
      <c r="A2" s="153"/>
      <c r="B2" s="153"/>
      <c r="C2" s="153"/>
      <c r="D2" s="153"/>
      <c r="E2" s="153"/>
      <c r="F2" s="153"/>
      <c r="G2" s="153"/>
      <c r="H2" s="153"/>
      <c r="I2" s="153"/>
      <c r="J2" s="153"/>
      <c r="K2" s="153"/>
    </row>
    <row r="3" spans="1:20" ht="65" customHeight="1">
      <c r="A3" s="252" t="s">
        <v>175</v>
      </c>
      <c r="B3" s="253"/>
      <c r="C3" s="253"/>
      <c r="D3" s="253"/>
      <c r="E3" s="253"/>
      <c r="F3" s="253"/>
      <c r="G3" s="253"/>
      <c r="H3" s="253"/>
      <c r="I3" s="253"/>
      <c r="J3" s="253"/>
      <c r="K3" s="254"/>
    </row>
    <row r="4" spans="1:20" ht="16" customHeight="1">
      <c r="A4" s="155"/>
      <c r="B4" s="155"/>
      <c r="C4" s="155"/>
      <c r="D4" s="155"/>
      <c r="E4" s="155"/>
      <c r="F4" s="106"/>
      <c r="G4" s="106"/>
      <c r="H4" s="106"/>
      <c r="I4" s="106"/>
      <c r="J4" s="106"/>
      <c r="K4" s="106"/>
    </row>
    <row r="5" spans="1:20" ht="26" customHeight="1">
      <c r="A5" s="255" t="s">
        <v>179</v>
      </c>
      <c r="B5" s="255"/>
      <c r="C5" s="255"/>
      <c r="D5" s="255"/>
      <c r="E5" s="255"/>
      <c r="F5" s="255"/>
      <c r="G5" s="255"/>
      <c r="H5" s="255"/>
      <c r="I5" s="255"/>
      <c r="J5" s="255"/>
      <c r="K5" s="255"/>
      <c r="N5" s="107"/>
      <c r="O5" s="107"/>
      <c r="P5" s="107"/>
      <c r="Q5" s="107"/>
      <c r="R5" s="107"/>
      <c r="S5" s="107"/>
      <c r="T5" s="107"/>
    </row>
    <row r="6" spans="1:20" ht="12" customHeight="1">
      <c r="A6" s="108"/>
      <c r="B6" s="108"/>
      <c r="C6" s="108"/>
      <c r="D6" s="108"/>
      <c r="E6" s="108"/>
      <c r="F6" s="108"/>
      <c r="G6" s="108"/>
      <c r="H6" s="108"/>
      <c r="I6" s="108"/>
      <c r="J6" s="108"/>
      <c r="K6" s="106"/>
      <c r="M6" s="107"/>
      <c r="N6" s="107"/>
      <c r="O6" s="107"/>
      <c r="P6" s="107"/>
      <c r="Q6" s="107"/>
      <c r="R6" s="107"/>
      <c r="S6" s="107"/>
      <c r="T6" s="107"/>
    </row>
    <row r="7" spans="1:20" s="109" customFormat="1" ht="45" customHeight="1">
      <c r="B7" s="256" t="s">
        <v>141</v>
      </c>
      <c r="C7" s="257"/>
      <c r="D7" s="258" t="s">
        <v>138</v>
      </c>
      <c r="E7" s="258"/>
      <c r="F7" s="258"/>
      <c r="G7" s="258"/>
      <c r="H7" s="258"/>
      <c r="I7" s="258"/>
      <c r="J7" s="258"/>
      <c r="K7" s="110" t="s">
        <v>139</v>
      </c>
      <c r="M7" s="241" t="s">
        <v>145</v>
      </c>
      <c r="N7" s="242"/>
      <c r="O7" s="242"/>
      <c r="P7" s="242"/>
      <c r="Q7" s="243"/>
      <c r="R7" s="107"/>
      <c r="S7" s="107"/>
      <c r="T7" s="107"/>
    </row>
    <row r="8" spans="1:20" ht="78" customHeight="1">
      <c r="A8" s="156" t="s">
        <v>146</v>
      </c>
      <c r="B8" s="247" t="str">
        <f>IF('Grille auto-positionnement'!J32="X","OUI","NON")</f>
        <v>NON</v>
      </c>
      <c r="C8" s="248"/>
      <c r="D8" s="249"/>
      <c r="E8" s="250"/>
      <c r="F8" s="250"/>
      <c r="G8" s="250"/>
      <c r="H8" s="250"/>
      <c r="I8" s="250"/>
      <c r="J8" s="250"/>
      <c r="K8" s="117"/>
      <c r="M8" s="244"/>
      <c r="N8" s="245"/>
      <c r="O8" s="245"/>
      <c r="P8" s="245"/>
      <c r="Q8" s="246"/>
      <c r="R8" s="107"/>
      <c r="S8" s="107"/>
      <c r="T8" s="107"/>
    </row>
    <row r="9" spans="1:20" ht="78" customHeight="1">
      <c r="A9" s="156" t="s">
        <v>176</v>
      </c>
      <c r="B9" s="259" t="str">
        <f>IF('Grille auto-positionnement'!J33="X","OUI","NON")</f>
        <v>NON</v>
      </c>
      <c r="C9" s="260"/>
      <c r="D9" s="249"/>
      <c r="E9" s="250"/>
      <c r="F9" s="250"/>
      <c r="G9" s="250"/>
      <c r="H9" s="250"/>
      <c r="I9" s="250"/>
      <c r="J9" s="250"/>
      <c r="K9" s="117"/>
      <c r="M9" s="111"/>
      <c r="N9" s="111"/>
      <c r="O9" s="111"/>
      <c r="P9" s="111"/>
      <c r="Q9" s="111"/>
      <c r="R9" s="107"/>
      <c r="S9" s="107"/>
      <c r="T9" s="107"/>
    </row>
    <row r="10" spans="1:20" ht="78" customHeight="1">
      <c r="A10" s="156" t="s">
        <v>177</v>
      </c>
      <c r="B10" s="259" t="str">
        <f>IF('Grille auto-positionnement'!J34="X","OUI","NON")</f>
        <v>NON</v>
      </c>
      <c r="C10" s="260"/>
      <c r="D10" s="249"/>
      <c r="E10" s="250"/>
      <c r="F10" s="250"/>
      <c r="G10" s="250"/>
      <c r="H10" s="250"/>
      <c r="I10" s="250"/>
      <c r="J10" s="250"/>
      <c r="K10" s="117"/>
      <c r="M10" s="107"/>
      <c r="N10" s="107"/>
      <c r="O10" s="107"/>
    </row>
    <row r="11" spans="1:20" ht="78" customHeight="1">
      <c r="A11" s="156" t="s">
        <v>178</v>
      </c>
      <c r="B11" s="259" t="str">
        <f>IF('Grille auto-positionnement'!J35="X","OUI","NON")</f>
        <v>NON</v>
      </c>
      <c r="C11" s="260"/>
      <c r="D11" s="249"/>
      <c r="E11" s="250"/>
      <c r="F11" s="250"/>
      <c r="G11" s="250"/>
      <c r="H11" s="250"/>
      <c r="I11" s="250"/>
      <c r="J11" s="250"/>
      <c r="K11" s="117"/>
      <c r="M11" s="107"/>
      <c r="N11" s="107"/>
      <c r="O11" s="107"/>
    </row>
    <row r="12" spans="1:20" ht="78" customHeight="1">
      <c r="A12" s="156" t="s">
        <v>147</v>
      </c>
      <c r="B12" s="259" t="str">
        <f>IF('Grille auto-positionnement'!J36="X","OUI","NON")</f>
        <v>NON</v>
      </c>
      <c r="C12" s="260"/>
      <c r="D12" s="249"/>
      <c r="E12" s="250"/>
      <c r="F12" s="250"/>
      <c r="G12" s="250"/>
      <c r="H12" s="250"/>
      <c r="I12" s="250"/>
      <c r="J12" s="250"/>
      <c r="K12" s="117"/>
      <c r="M12" s="112"/>
      <c r="N12" s="112"/>
      <c r="O12" s="112"/>
      <c r="P12" s="112"/>
      <c r="Q12" s="112"/>
    </row>
    <row r="13" spans="1:20" ht="78" customHeight="1">
      <c r="A13" s="156" t="s">
        <v>148</v>
      </c>
      <c r="B13" s="259" t="str">
        <f>IF('Grille auto-positionnement'!J37="X","OUI","NON")</f>
        <v>NON</v>
      </c>
      <c r="C13" s="260"/>
      <c r="D13" s="249"/>
      <c r="E13" s="250"/>
      <c r="F13" s="250"/>
      <c r="G13" s="250"/>
      <c r="H13" s="250"/>
      <c r="I13" s="250"/>
      <c r="J13" s="250"/>
      <c r="K13" s="117"/>
      <c r="M13" s="113"/>
    </row>
    <row r="14" spans="1:20" ht="78" customHeight="1">
      <c r="A14" s="156" t="s">
        <v>149</v>
      </c>
      <c r="B14" s="259" t="str">
        <f>IF('Grille auto-positionnement'!J38="X","OUI","NON")</f>
        <v>NON</v>
      </c>
      <c r="C14" s="260"/>
      <c r="D14" s="249"/>
      <c r="E14" s="250"/>
      <c r="F14" s="250"/>
      <c r="G14" s="250"/>
      <c r="H14" s="250"/>
      <c r="I14" s="250"/>
      <c r="J14" s="250"/>
      <c r="K14" s="117"/>
      <c r="N14" s="114"/>
    </row>
    <row r="15" spans="1:20" ht="78" customHeight="1">
      <c r="A15" s="156" t="s">
        <v>150</v>
      </c>
      <c r="B15" s="259" t="str">
        <f>IF('Grille auto-positionnement'!J39="X","OUI","NON")</f>
        <v>NON</v>
      </c>
      <c r="C15" s="260"/>
      <c r="D15" s="250"/>
      <c r="E15" s="250"/>
      <c r="F15" s="250"/>
      <c r="G15" s="250"/>
      <c r="H15" s="250"/>
      <c r="I15" s="250"/>
      <c r="J15" s="250"/>
      <c r="K15" s="117"/>
    </row>
    <row r="16" spans="1:20" ht="13" customHeight="1"/>
    <row r="17" spans="1:17" ht="25">
      <c r="A17" s="264" t="s">
        <v>108</v>
      </c>
      <c r="B17" s="264"/>
      <c r="C17" s="264"/>
      <c r="D17" s="264"/>
      <c r="E17" s="264"/>
      <c r="F17" s="264"/>
      <c r="G17" s="264"/>
      <c r="H17" s="264"/>
      <c r="I17" s="264"/>
      <c r="J17" s="264"/>
      <c r="K17" s="264"/>
    </row>
    <row r="18" spans="1:17" ht="14" customHeight="1">
      <c r="A18" s="115"/>
      <c r="B18" s="115"/>
      <c r="C18" s="115"/>
      <c r="D18" s="115"/>
      <c r="E18" s="115"/>
      <c r="F18" s="115"/>
      <c r="G18" s="115"/>
      <c r="H18" s="115"/>
      <c r="I18" s="115"/>
      <c r="J18" s="115"/>
    </row>
    <row r="19" spans="1:17" ht="45" customHeight="1">
      <c r="B19" s="256" t="s">
        <v>141</v>
      </c>
      <c r="C19" s="257"/>
      <c r="D19" s="265" t="s">
        <v>138</v>
      </c>
      <c r="E19" s="265"/>
      <c r="F19" s="265"/>
      <c r="G19" s="265"/>
      <c r="H19" s="265"/>
      <c r="I19" s="265"/>
      <c r="J19" s="265"/>
      <c r="K19" s="110" t="s">
        <v>139</v>
      </c>
      <c r="M19" s="241" t="s">
        <v>145</v>
      </c>
      <c r="N19" s="242"/>
      <c r="O19" s="242"/>
      <c r="P19" s="242"/>
      <c r="Q19" s="243"/>
    </row>
    <row r="20" spans="1:17" ht="79" customHeight="1">
      <c r="A20" s="69" t="s">
        <v>151</v>
      </c>
      <c r="B20" s="259" t="str">
        <f>IF('Grille auto-positionnement'!J43="X","OUI","NON")</f>
        <v>NON</v>
      </c>
      <c r="C20" s="260"/>
      <c r="D20" s="261"/>
      <c r="E20" s="262"/>
      <c r="F20" s="262"/>
      <c r="G20" s="262"/>
      <c r="H20" s="262"/>
      <c r="I20" s="262"/>
      <c r="J20" s="263"/>
      <c r="K20" s="118"/>
      <c r="M20" s="244"/>
      <c r="N20" s="245"/>
      <c r="O20" s="245"/>
      <c r="P20" s="245"/>
      <c r="Q20" s="246"/>
    </row>
    <row r="21" spans="1:17" ht="79" customHeight="1">
      <c r="A21" s="69" t="s">
        <v>152</v>
      </c>
      <c r="B21" s="259" t="str">
        <f>IF('Grille auto-positionnement'!J44="X","OUI","NON")</f>
        <v>NON</v>
      </c>
      <c r="C21" s="260"/>
      <c r="D21" s="266"/>
      <c r="E21" s="267"/>
      <c r="F21" s="267"/>
      <c r="G21" s="267"/>
      <c r="H21" s="267"/>
      <c r="I21" s="267"/>
      <c r="J21" s="267"/>
      <c r="K21" s="119"/>
    </row>
    <row r="22" spans="1:17" ht="79" customHeight="1">
      <c r="A22" s="69" t="s">
        <v>153</v>
      </c>
      <c r="B22" s="259" t="str">
        <f>IF('Grille auto-positionnement'!J45="X","OUI","NON")</f>
        <v>NON</v>
      </c>
      <c r="C22" s="260"/>
      <c r="D22" s="268"/>
      <c r="E22" s="269"/>
      <c r="F22" s="269"/>
      <c r="G22" s="269"/>
      <c r="H22" s="269"/>
      <c r="I22" s="269"/>
      <c r="J22" s="269"/>
      <c r="K22" s="119"/>
    </row>
    <row r="23" spans="1:17" ht="79" customHeight="1">
      <c r="A23" s="69" t="s">
        <v>154</v>
      </c>
      <c r="B23" s="259" t="str">
        <f>IF('Grille auto-positionnement'!J46="X","OUI","NON")</f>
        <v>NON</v>
      </c>
      <c r="C23" s="260"/>
      <c r="D23" s="270"/>
      <c r="E23" s="271"/>
      <c r="F23" s="271"/>
      <c r="G23" s="271"/>
      <c r="H23" s="271"/>
      <c r="I23" s="271"/>
      <c r="J23" s="271"/>
      <c r="K23" s="119"/>
    </row>
    <row r="24" spans="1:17" ht="79" customHeight="1">
      <c r="A24" s="69" t="s">
        <v>155</v>
      </c>
      <c r="B24" s="259" t="str">
        <f>IF('Grille auto-positionnement'!J47="X","OUI","NON")</f>
        <v>NON</v>
      </c>
      <c r="C24" s="260"/>
      <c r="D24" s="270"/>
      <c r="E24" s="271"/>
      <c r="F24" s="271"/>
      <c r="G24" s="271"/>
      <c r="H24" s="271"/>
      <c r="I24" s="271"/>
      <c r="J24" s="271"/>
      <c r="K24" s="119"/>
    </row>
    <row r="25" spans="1:17" ht="79" customHeight="1">
      <c r="A25" s="69" t="s">
        <v>156</v>
      </c>
      <c r="B25" s="259" t="str">
        <f>IF('Grille auto-positionnement'!J48="X","OUI","NON")</f>
        <v>NON</v>
      </c>
      <c r="C25" s="260"/>
      <c r="D25" s="268"/>
      <c r="E25" s="269"/>
      <c r="F25" s="269"/>
      <c r="G25" s="269"/>
      <c r="H25" s="269"/>
      <c r="I25" s="269"/>
      <c r="J25" s="269"/>
      <c r="K25" s="119"/>
    </row>
    <row r="26" spans="1:17" ht="79" customHeight="1">
      <c r="A26" s="69" t="s">
        <v>157</v>
      </c>
      <c r="B26" s="259" t="str">
        <f>IF('Grille auto-positionnement'!J49="X","OUI","NON")</f>
        <v>NON</v>
      </c>
      <c r="C26" s="260"/>
      <c r="D26" s="270"/>
      <c r="E26" s="271"/>
      <c r="F26" s="271"/>
      <c r="G26" s="271"/>
      <c r="H26" s="271"/>
      <c r="I26" s="271"/>
      <c r="J26" s="271"/>
      <c r="K26" s="119"/>
    </row>
    <row r="27" spans="1:17" ht="79" customHeight="1">
      <c r="A27" s="69" t="s">
        <v>158</v>
      </c>
      <c r="B27" s="259" t="str">
        <f>IF('Grille auto-positionnement'!J50="X","OUI","NON")</f>
        <v>NON</v>
      </c>
      <c r="C27" s="260"/>
      <c r="D27" s="268"/>
      <c r="E27" s="269"/>
      <c r="F27" s="269"/>
      <c r="G27" s="269"/>
      <c r="H27" s="269"/>
      <c r="I27" s="269"/>
      <c r="J27" s="269"/>
      <c r="K27" s="119"/>
    </row>
    <row r="28" spans="1:17" ht="20" customHeight="1"/>
    <row r="29" spans="1:17" s="113" customFormat="1" ht="23" customHeight="1">
      <c r="A29" s="272" t="s">
        <v>180</v>
      </c>
      <c r="B29" s="272"/>
      <c r="C29" s="272"/>
      <c r="D29" s="272"/>
      <c r="E29" s="272"/>
      <c r="F29" s="272"/>
      <c r="G29" s="272"/>
      <c r="H29" s="272"/>
      <c r="I29" s="272"/>
      <c r="J29" s="272"/>
      <c r="K29" s="272"/>
    </row>
    <row r="30" spans="1:17" ht="12" customHeight="1">
      <c r="A30" s="115"/>
      <c r="B30" s="115"/>
      <c r="C30" s="115"/>
      <c r="D30" s="115"/>
      <c r="E30" s="115"/>
      <c r="F30" s="115"/>
      <c r="G30" s="115"/>
      <c r="H30" s="115"/>
      <c r="I30" s="115"/>
      <c r="J30" s="115"/>
    </row>
    <row r="31" spans="1:17" ht="45" customHeight="1">
      <c r="A31" s="116"/>
      <c r="B31" s="256" t="s">
        <v>141</v>
      </c>
      <c r="C31" s="257"/>
      <c r="D31" s="258" t="s">
        <v>138</v>
      </c>
      <c r="E31" s="258"/>
      <c r="F31" s="258"/>
      <c r="G31" s="258"/>
      <c r="H31" s="258"/>
      <c r="I31" s="258"/>
      <c r="J31" s="258"/>
      <c r="K31" s="110" t="s">
        <v>139</v>
      </c>
      <c r="M31" s="241" t="s">
        <v>145</v>
      </c>
      <c r="N31" s="242"/>
      <c r="O31" s="242"/>
      <c r="P31" s="242"/>
      <c r="Q31" s="243"/>
    </row>
    <row r="32" spans="1:17" ht="79" customHeight="1">
      <c r="A32" s="69" t="s">
        <v>159</v>
      </c>
      <c r="B32" s="259" t="str">
        <f>IF('Grille auto-positionnement'!J54="X","OUI","NON")</f>
        <v>NON</v>
      </c>
      <c r="C32" s="260"/>
      <c r="D32" s="268"/>
      <c r="E32" s="269"/>
      <c r="F32" s="269"/>
      <c r="G32" s="269"/>
      <c r="H32" s="269"/>
      <c r="I32" s="269"/>
      <c r="J32" s="269"/>
      <c r="K32" s="119"/>
      <c r="M32" s="244"/>
      <c r="N32" s="245"/>
      <c r="O32" s="245"/>
      <c r="P32" s="245"/>
      <c r="Q32" s="246"/>
    </row>
    <row r="33" spans="1:11" ht="79" customHeight="1">
      <c r="A33" s="69" t="s">
        <v>160</v>
      </c>
      <c r="B33" s="259" t="str">
        <f>IF('Grille auto-positionnement'!J55="X","OUI","NON")</f>
        <v>NON</v>
      </c>
      <c r="C33" s="260"/>
      <c r="D33" s="268"/>
      <c r="E33" s="269"/>
      <c r="F33" s="269"/>
      <c r="G33" s="269"/>
      <c r="H33" s="269"/>
      <c r="I33" s="269"/>
      <c r="J33" s="269"/>
      <c r="K33" s="119"/>
    </row>
    <row r="34" spans="1:11" ht="79" customHeight="1">
      <c r="A34" s="70" t="s">
        <v>161</v>
      </c>
      <c r="B34" s="259" t="str">
        <f>IF('Grille auto-positionnement'!J56="X","OUI","NON")</f>
        <v>NON</v>
      </c>
      <c r="C34" s="260"/>
      <c r="D34" s="268"/>
      <c r="E34" s="269"/>
      <c r="F34" s="269"/>
      <c r="G34" s="269"/>
      <c r="H34" s="269"/>
      <c r="I34" s="269"/>
      <c r="J34" s="269"/>
      <c r="K34" s="119"/>
    </row>
    <row r="35" spans="1:11" ht="79" customHeight="1">
      <c r="A35" s="69" t="s">
        <v>162</v>
      </c>
      <c r="B35" s="259" t="str">
        <f>IF('Grille auto-positionnement'!J57="X","OUI","NON")</f>
        <v>NON</v>
      </c>
      <c r="C35" s="260"/>
      <c r="D35" s="270"/>
      <c r="E35" s="271"/>
      <c r="F35" s="271"/>
      <c r="G35" s="271"/>
      <c r="H35" s="271"/>
      <c r="I35" s="271"/>
      <c r="J35" s="271"/>
      <c r="K35" s="119"/>
    </row>
    <row r="36" spans="1:11" ht="79" customHeight="1">
      <c r="A36" s="69" t="s">
        <v>163</v>
      </c>
      <c r="B36" s="259" t="str">
        <f>IF('Grille auto-positionnement'!J58="X","OUI","NON")</f>
        <v>NON</v>
      </c>
      <c r="C36" s="260"/>
      <c r="D36" s="270"/>
      <c r="E36" s="271"/>
      <c r="F36" s="271"/>
      <c r="G36" s="271"/>
      <c r="H36" s="271"/>
      <c r="I36" s="271"/>
      <c r="J36" s="271"/>
      <c r="K36" s="119"/>
    </row>
    <row r="37" spans="1:11" ht="79" customHeight="1">
      <c r="A37" s="69" t="s">
        <v>164</v>
      </c>
      <c r="B37" s="259" t="str">
        <f>IF('Grille auto-positionnement'!J59="X","OUI","NON")</f>
        <v>NON</v>
      </c>
      <c r="C37" s="260"/>
      <c r="D37" s="268"/>
      <c r="E37" s="269"/>
      <c r="F37" s="269"/>
      <c r="G37" s="269"/>
      <c r="H37" s="269"/>
      <c r="I37" s="269"/>
      <c r="J37" s="269"/>
      <c r="K37" s="119"/>
    </row>
    <row r="38" spans="1:11" ht="79" customHeight="1">
      <c r="A38" s="69" t="s">
        <v>165</v>
      </c>
      <c r="B38" s="259" t="str">
        <f>IF('Grille auto-positionnement'!J60="X","OUI","NON")</f>
        <v>NON</v>
      </c>
      <c r="C38" s="260"/>
      <c r="D38" s="270"/>
      <c r="E38" s="271"/>
      <c r="F38" s="271"/>
      <c r="G38" s="271"/>
      <c r="H38" s="271"/>
      <c r="I38" s="271"/>
      <c r="J38" s="271"/>
      <c r="K38" s="119"/>
    </row>
    <row r="39" spans="1:11" ht="79" customHeight="1">
      <c r="A39" s="69" t="s">
        <v>166</v>
      </c>
      <c r="B39" s="259" t="str">
        <f>IF('Grille auto-positionnement'!J61="X","OUI","NON")</f>
        <v>NON</v>
      </c>
      <c r="C39" s="260"/>
      <c r="D39" s="268"/>
      <c r="E39" s="269"/>
      <c r="F39" s="269"/>
      <c r="G39" s="269"/>
      <c r="H39" s="269"/>
      <c r="I39" s="269"/>
      <c r="J39" s="269"/>
      <c r="K39" s="119"/>
    </row>
  </sheetData>
  <sheetProtection sheet="1" objects="1" scenarios="1"/>
  <mergeCells count="62">
    <mergeCell ref="B39:C39"/>
    <mergeCell ref="D39:J39"/>
    <mergeCell ref="B36:C36"/>
    <mergeCell ref="D36:J36"/>
    <mergeCell ref="B37:C37"/>
    <mergeCell ref="D37:J37"/>
    <mergeCell ref="B38:C38"/>
    <mergeCell ref="D38:J38"/>
    <mergeCell ref="B33:C33"/>
    <mergeCell ref="D33:J33"/>
    <mergeCell ref="B34:C34"/>
    <mergeCell ref="D34:J34"/>
    <mergeCell ref="B35:C35"/>
    <mergeCell ref="D35:J35"/>
    <mergeCell ref="M31:Q32"/>
    <mergeCell ref="B32:C32"/>
    <mergeCell ref="D32:J32"/>
    <mergeCell ref="B24:C24"/>
    <mergeCell ref="D24:J24"/>
    <mergeCell ref="B25:C25"/>
    <mergeCell ref="D25:J25"/>
    <mergeCell ref="B26:C26"/>
    <mergeCell ref="D26:J26"/>
    <mergeCell ref="B27:C27"/>
    <mergeCell ref="D27:J27"/>
    <mergeCell ref="A29:K29"/>
    <mergeCell ref="B31:C31"/>
    <mergeCell ref="D31:J31"/>
    <mergeCell ref="B21:C21"/>
    <mergeCell ref="D21:J21"/>
    <mergeCell ref="B22:C22"/>
    <mergeCell ref="D22:J22"/>
    <mergeCell ref="B23:C23"/>
    <mergeCell ref="D23:J23"/>
    <mergeCell ref="M19:Q20"/>
    <mergeCell ref="B20:C20"/>
    <mergeCell ref="D20:J20"/>
    <mergeCell ref="B12:C12"/>
    <mergeCell ref="D12:J12"/>
    <mergeCell ref="B13:C13"/>
    <mergeCell ref="D13:J13"/>
    <mergeCell ref="B14:C14"/>
    <mergeCell ref="D14:J14"/>
    <mergeCell ref="B15:C15"/>
    <mergeCell ref="D15:J15"/>
    <mergeCell ref="A17:K17"/>
    <mergeCell ref="B19:C19"/>
    <mergeCell ref="D19:J19"/>
    <mergeCell ref="B9:C9"/>
    <mergeCell ref="D9:J9"/>
    <mergeCell ref="B10:C10"/>
    <mergeCell ref="D10:J10"/>
    <mergeCell ref="B11:C11"/>
    <mergeCell ref="D11:J11"/>
    <mergeCell ref="M7:Q8"/>
    <mergeCell ref="B8:C8"/>
    <mergeCell ref="D8:J8"/>
    <mergeCell ref="A1:K1"/>
    <mergeCell ref="A3:K3"/>
    <mergeCell ref="A5:K5"/>
    <mergeCell ref="B7:C7"/>
    <mergeCell ref="D7:J7"/>
  </mergeCells>
  <conditionalFormatting sqref="B8:C15">
    <cfRule type="containsText" dxfId="20" priority="5" operator="containsText" text="NON">
      <formula>NOT(ISERROR(SEARCH("NON",B8)))</formula>
    </cfRule>
    <cfRule type="containsText" dxfId="19" priority="6" operator="containsText" text="OUI">
      <formula>NOT(ISERROR(SEARCH("OUI",B8)))</formula>
    </cfRule>
  </conditionalFormatting>
  <conditionalFormatting sqref="B20:C27">
    <cfRule type="containsText" dxfId="18" priority="3" operator="containsText" text="NON">
      <formula>NOT(ISERROR(SEARCH("NON",B20)))</formula>
    </cfRule>
    <cfRule type="containsText" dxfId="17" priority="4" operator="containsText" text="OUI">
      <formula>NOT(ISERROR(SEARCH("OUI",B20)))</formula>
    </cfRule>
  </conditionalFormatting>
  <conditionalFormatting sqref="B32:C39">
    <cfRule type="containsText" dxfId="16" priority="1" operator="containsText" text="NON">
      <formula>NOT(ISERROR(SEARCH("NON",B32)))</formula>
    </cfRule>
    <cfRule type="containsText" dxfId="15" priority="2" operator="containsText" text="OUI">
      <formula>NOT(ISERROR(SEARCH("OUI",B32)))</formula>
    </cfRule>
  </conditionalFormatting>
  <hyperlinks>
    <hyperlink ref="M7:Q8" location="'Grille auto-positionnement'!A1" display="'Grille auto-positionnement'!A1" xr:uid="{B3BBDE1B-47A7-944B-ACAA-96C07E7EA4CA}"/>
    <hyperlink ref="M19:Q20" location="'Grille auto-positionnement'!A1" display="'Grille auto-positionnement'!A1" xr:uid="{EA6BF756-A5A4-5548-A32A-1B110FD8C954}"/>
    <hyperlink ref="M31:Q32" location="'Grille auto-positionnement'!A1" display="'Grille auto-positionnement'!A1" xr:uid="{C8189488-3206-1E48-8200-F2437D450719}"/>
    <hyperlink ref="A3:E3" r:id="rId1" display="Merci d'indiquer les actions mises en œuvre puis les pièces justificatives fournies au comité de labellisation E3D e3d@ac-dijon.fr " xr:uid="{3C00741C-FF0B-1344-AFE6-D530CD22ADB0}"/>
  </hyperlinks>
  <pageMargins left="0.7" right="0.7" top="0.75" bottom="0.75" header="0.3" footer="0.3"/>
  <pageSetup paperSize="9" scale="54" fitToHeight="3" orientation="landscape"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53FB-3136-CD40-98F9-9443D91F7832}">
  <sheetPr codeName="Feuil6"/>
  <dimension ref="B1:U42"/>
  <sheetViews>
    <sheetView showGridLines="0" zoomScaleNormal="100" zoomScalePageLayoutView="75" workbookViewId="0">
      <selection activeCell="Q13" sqref="Q13"/>
    </sheetView>
  </sheetViews>
  <sheetFormatPr baseColWidth="10" defaultRowHeight="16"/>
  <cols>
    <col min="1" max="1" width="1" customWidth="1"/>
    <col min="2" max="2" width="19" customWidth="1"/>
    <col min="3" max="7" width="7" customWidth="1"/>
    <col min="8" max="8" width="4.6640625" customWidth="1"/>
    <col min="9" max="9" width="7" customWidth="1"/>
    <col min="10" max="10" width="8" customWidth="1"/>
    <col min="11" max="14" width="7" customWidth="1"/>
    <col min="15" max="15" width="7.33203125" customWidth="1"/>
    <col min="16" max="16" width="22.1640625" customWidth="1"/>
  </cols>
  <sheetData>
    <row r="1" spans="2:21" ht="55" customHeight="1">
      <c r="B1" s="28"/>
      <c r="C1" s="236" t="s">
        <v>26</v>
      </c>
      <c r="D1" s="273"/>
      <c r="E1" s="273"/>
      <c r="F1" s="273"/>
      <c r="G1" s="273"/>
      <c r="H1" s="273"/>
      <c r="I1" s="273"/>
      <c r="J1" s="273"/>
      <c r="K1" s="273"/>
      <c r="L1" s="273"/>
      <c r="M1" s="273"/>
      <c r="N1" s="273"/>
      <c r="O1" s="273"/>
      <c r="P1" s="28"/>
    </row>
    <row r="2" spans="2:21" s="22" customFormat="1" ht="55" customHeight="1">
      <c r="B2" s="28"/>
      <c r="C2" s="274" t="str">
        <f>IF('Grille auto-positionnement'!E3="","",'Grille auto-positionnement'!E3)</f>
        <v/>
      </c>
      <c r="D2" s="274"/>
      <c r="E2" s="274"/>
      <c r="F2" s="274"/>
      <c r="G2" s="274"/>
      <c r="H2" s="274"/>
      <c r="I2" s="29" t="s">
        <v>53</v>
      </c>
      <c r="J2" s="275" t="str">
        <f>IF('Grille auto-positionnement'!E5="","",'Grille auto-positionnement'!E5)</f>
        <v/>
      </c>
      <c r="K2" s="275"/>
      <c r="L2" s="275"/>
      <c r="M2" s="275"/>
      <c r="N2" s="275"/>
      <c r="O2" s="275"/>
      <c r="P2" s="28"/>
    </row>
    <row r="3" spans="2:21" ht="10" customHeight="1"/>
    <row r="4" spans="2:21" ht="46" customHeight="1">
      <c r="B4" s="279" t="s">
        <v>57</v>
      </c>
      <c r="C4" s="279"/>
      <c r="D4" s="279"/>
      <c r="E4" s="279"/>
      <c r="F4" s="279"/>
      <c r="G4" s="65" t="str">
        <f>'Tableau de synthèse'!G7</f>
        <v>NON</v>
      </c>
      <c r="H4" s="65"/>
      <c r="I4" s="66" t="s">
        <v>6</v>
      </c>
      <c r="J4" s="62"/>
      <c r="K4" s="67" t="str">
        <f>IF(G4="OUI","Vous pouvez postuler pour l'octroi du label E3D","")</f>
        <v/>
      </c>
      <c r="L4" s="67"/>
      <c r="M4" s="67"/>
      <c r="N4" s="67"/>
      <c r="O4" s="67"/>
      <c r="P4" s="67"/>
      <c r="Q4" s="25"/>
      <c r="R4" s="25"/>
      <c r="S4" s="25"/>
      <c r="T4" s="25"/>
      <c r="U4" s="25"/>
    </row>
    <row r="5" spans="2:21" s="3" customFormat="1" ht="40" customHeight="1">
      <c r="B5" s="280" t="s">
        <v>54</v>
      </c>
      <c r="C5" s="280"/>
      <c r="D5" s="280"/>
      <c r="E5" s="280"/>
      <c r="F5" s="280"/>
      <c r="G5" s="157" t="s">
        <v>181</v>
      </c>
      <c r="H5" s="158"/>
      <c r="I5" s="159" t="s">
        <v>182</v>
      </c>
      <c r="J5" s="59" t="str">
        <f>IF('Tableau de synthèse'!C4=1,"OUI","NON")</f>
        <v>NON</v>
      </c>
      <c r="K5" s="277" t="str">
        <f>IF('Grille auto-positionnement'!J32&lt;&gt;0,"Un comité de pilotage E3D existe dans l'école","La constitution d'un comité de pilotage E3D est nécessaire")</f>
        <v>La constitution d'un comité de pilotage E3D est nécessaire</v>
      </c>
      <c r="L5" s="277"/>
      <c r="M5" s="277"/>
      <c r="N5" s="277"/>
      <c r="O5" s="277"/>
      <c r="P5" s="277"/>
    </row>
    <row r="6" spans="2:21" ht="8" customHeight="1">
      <c r="B6" s="280"/>
      <c r="C6" s="280"/>
      <c r="D6" s="280"/>
      <c r="E6" s="280"/>
      <c r="F6" s="280"/>
      <c r="G6" s="160"/>
      <c r="H6" s="161"/>
      <c r="I6" s="161"/>
      <c r="J6" s="59"/>
      <c r="K6" s="60"/>
      <c r="L6" s="60"/>
      <c r="M6" s="60"/>
      <c r="N6" s="60"/>
      <c r="O6" s="60"/>
      <c r="P6" s="60"/>
    </row>
    <row r="7" spans="2:21" ht="42" customHeight="1">
      <c r="B7" s="280"/>
      <c r="C7" s="280"/>
      <c r="D7" s="280"/>
      <c r="E7" s="280"/>
      <c r="F7" s="280"/>
      <c r="G7" s="157" t="s">
        <v>183</v>
      </c>
      <c r="H7" s="160"/>
      <c r="I7" s="159" t="s">
        <v>182</v>
      </c>
      <c r="J7" s="59" t="str">
        <f>IF('Tableau de synthèse'!C5=1,"OUI","NON")</f>
        <v>NON</v>
      </c>
      <c r="K7" s="277" t="str">
        <f>IF('Grille auto-positionnement'!J33&lt;&gt;0,"L'EDD est inscrit dans le projet d'école","Une inscription de l'EDD dans le projet d'école doit être réalisée")</f>
        <v>Une inscription de l'EDD dans le projet d'école doit être réalisée</v>
      </c>
      <c r="L7" s="277"/>
      <c r="M7" s="277"/>
      <c r="N7" s="277"/>
      <c r="O7" s="277"/>
      <c r="P7" s="277"/>
      <c r="Q7" s="26"/>
      <c r="R7" s="26"/>
      <c r="S7" s="26"/>
      <c r="T7" s="26"/>
    </row>
    <row r="8" spans="2:21" ht="8" customHeight="1">
      <c r="B8" s="280"/>
      <c r="C8" s="280"/>
      <c r="D8" s="280"/>
      <c r="E8" s="280"/>
      <c r="F8" s="280"/>
      <c r="G8" s="160"/>
      <c r="H8" s="161"/>
      <c r="I8" s="161"/>
      <c r="J8" s="59"/>
      <c r="K8" s="60"/>
      <c r="L8" s="60"/>
      <c r="M8" s="60"/>
      <c r="N8" s="60"/>
      <c r="O8" s="60"/>
      <c r="P8" s="60"/>
    </row>
    <row r="9" spans="2:21" ht="42" customHeight="1">
      <c r="B9" s="280"/>
      <c r="C9" s="280"/>
      <c r="D9" s="280"/>
      <c r="E9" s="280"/>
      <c r="F9" s="280"/>
      <c r="G9" s="157" t="s">
        <v>144</v>
      </c>
      <c r="H9" s="161"/>
      <c r="I9" s="159" t="s">
        <v>182</v>
      </c>
      <c r="J9" s="59" t="str">
        <f>IF('Tableau de synthèse'!C7=1,"OUI","NON")</f>
        <v>NON</v>
      </c>
      <c r="K9" s="277" t="str">
        <f>IF('Grille auto-positionnement'!J35&lt;&gt;0,"L'EDD est inscrit à l'ordre du jour du conseil d'école au moins une fois par an ","L'EDD doit être mis à l'ordre du jour du conseil d'école au moins une fois par an !")</f>
        <v>L'EDD doit être mis à l'ordre du jour du conseil d'école au moins une fois par an !</v>
      </c>
      <c r="L9" s="277"/>
      <c r="M9" s="277"/>
      <c r="N9" s="277"/>
      <c r="O9" s="277"/>
      <c r="P9" s="277"/>
    </row>
    <row r="10" spans="2:21" ht="10" customHeight="1">
      <c r="B10" s="61"/>
      <c r="C10" s="61"/>
      <c r="D10" s="61"/>
      <c r="E10" s="61"/>
      <c r="F10" s="61"/>
      <c r="G10" s="62"/>
      <c r="H10" s="62"/>
      <c r="I10" s="62"/>
      <c r="J10" s="62"/>
      <c r="K10" s="63"/>
      <c r="L10" s="63"/>
      <c r="M10" s="63"/>
      <c r="N10" s="63"/>
      <c r="O10" s="63"/>
      <c r="P10" s="63"/>
    </row>
    <row r="11" spans="2:21" ht="40" customHeight="1">
      <c r="B11" s="64" t="s">
        <v>5</v>
      </c>
      <c r="C11" s="64"/>
      <c r="D11" s="64"/>
      <c r="E11" s="64"/>
      <c r="F11" s="62"/>
      <c r="G11" s="65" t="str">
        <f>IF('Tableau de synthèse'!C28=0,"",'Tableau de synthèse'!C28)</f>
        <v/>
      </c>
      <c r="H11" s="65"/>
      <c r="I11" s="66" t="s">
        <v>6</v>
      </c>
      <c r="J11" s="62"/>
      <c r="K11" s="278" t="str">
        <f>IF(G11="","",IF(G11&gt;=18,"Vous pouvez potentiellement postuler pour la labellisation de niveau 3",IF(G11&gt;=12,"Vous pouvez potentiellement postuler pour la labellisation de niveau 2",IF(G11&gt;=6,"Le nombre d'items validés vous permet de postuler pour une labellisation E3D niveau 1","Le nombre d'items validés semble faible"))))</f>
        <v/>
      </c>
      <c r="L11" s="278"/>
      <c r="M11" s="278"/>
      <c r="N11" s="278"/>
      <c r="O11" s="278"/>
      <c r="P11" s="278"/>
      <c r="Q11" s="25"/>
      <c r="R11" s="25"/>
      <c r="S11" s="25"/>
    </row>
    <row r="12" spans="2:21" ht="10" customHeight="1">
      <c r="B12" s="62"/>
      <c r="C12" s="62"/>
      <c r="D12" s="62"/>
      <c r="E12" s="62"/>
      <c r="F12" s="62"/>
      <c r="G12" s="62"/>
      <c r="H12" s="62"/>
      <c r="I12" s="62"/>
      <c r="J12" s="62"/>
      <c r="K12" s="62"/>
      <c r="L12" s="62"/>
      <c r="M12" s="62"/>
      <c r="N12" s="62"/>
      <c r="O12" s="62"/>
      <c r="P12" s="62"/>
    </row>
    <row r="13" spans="2:21" ht="40" customHeight="1">
      <c r="B13" s="68" t="s">
        <v>14</v>
      </c>
      <c r="C13" s="68"/>
      <c r="D13" s="68"/>
      <c r="E13" s="68"/>
      <c r="F13" s="62"/>
      <c r="G13" s="65" t="str">
        <f>IF(G11="","",IF(AND(AND('Tableau de synthèse'!D4&lt;0.41,'Tableau de synthèse'!D4&gt;0.24),AND('Tableau de synthèse'!D12&lt;0.41,'Tableau de synthèse'!D12&gt;0.24)),"OUI","NON"))</f>
        <v/>
      </c>
      <c r="H13" s="65"/>
      <c r="I13" s="66" t="s">
        <v>6</v>
      </c>
      <c r="J13" s="62"/>
      <c r="K13" s="276" t="str">
        <f>IF(G11="","",IF(G13="OUI","La répartition des items entre les trois domaines est correcte","La répartition des items entre les trois domaines manque d'équilibre"))</f>
        <v/>
      </c>
      <c r="L13" s="276"/>
      <c r="M13" s="276"/>
      <c r="N13" s="276"/>
      <c r="O13" s="276"/>
      <c r="P13" s="276"/>
      <c r="Q13" s="25"/>
      <c r="R13" s="25"/>
      <c r="S13" s="25"/>
      <c r="T13" s="25"/>
    </row>
    <row r="14" spans="2:21" ht="21">
      <c r="F14" s="2"/>
    </row>
    <row r="15" spans="2:21" ht="21">
      <c r="F15" s="2"/>
    </row>
    <row r="16" spans="2:21" ht="21">
      <c r="F16" s="2"/>
    </row>
    <row r="17" spans="6:6" ht="21">
      <c r="F17" s="2"/>
    </row>
    <row r="18" spans="6:6" ht="21">
      <c r="F18" s="2"/>
    </row>
    <row r="19" spans="6:6" ht="21">
      <c r="F19" s="2"/>
    </row>
    <row r="20" spans="6:6" ht="21">
      <c r="F20" s="2"/>
    </row>
    <row r="21" spans="6:6" ht="21">
      <c r="F21" s="2"/>
    </row>
    <row r="22" spans="6:6" ht="21">
      <c r="F22" s="2"/>
    </row>
    <row r="23" spans="6:6" ht="21">
      <c r="F23" s="2"/>
    </row>
    <row r="24" spans="6:6" ht="21">
      <c r="F24" s="2"/>
    </row>
    <row r="25" spans="6:6" ht="21">
      <c r="F25" s="2"/>
    </row>
    <row r="27" spans="6:6" ht="21">
      <c r="F27" s="2"/>
    </row>
    <row r="28" spans="6:6" ht="21">
      <c r="F28" s="2"/>
    </row>
    <row r="29" spans="6:6" ht="21">
      <c r="F29" s="2"/>
    </row>
    <row r="30" spans="6:6" ht="21">
      <c r="F30" s="2"/>
    </row>
    <row r="31" spans="6:6" ht="21">
      <c r="F31" s="2"/>
    </row>
    <row r="32" spans="6:6" ht="21">
      <c r="F32" s="2"/>
    </row>
    <row r="33" spans="6:6" ht="21">
      <c r="F33" s="2"/>
    </row>
    <row r="34" spans="6:6" ht="21">
      <c r="F34" s="2"/>
    </row>
    <row r="35" spans="6:6" ht="21">
      <c r="F35" s="2"/>
    </row>
    <row r="36" spans="6:6" ht="21">
      <c r="F36" s="2"/>
    </row>
    <row r="37" spans="6:6" ht="21">
      <c r="F37" s="2"/>
    </row>
    <row r="38" spans="6:6" ht="21">
      <c r="F38" s="2"/>
    </row>
    <row r="39" spans="6:6" ht="21">
      <c r="F39" s="2"/>
    </row>
    <row r="40" spans="6:6" ht="21">
      <c r="F40" s="2"/>
    </row>
    <row r="41" spans="6:6" ht="21">
      <c r="F41" s="2"/>
    </row>
    <row r="42" spans="6:6" ht="21">
      <c r="F42" s="2"/>
    </row>
  </sheetData>
  <sheetProtection algorithmName="SHA-512" hashValue="M4bRu0Q/uce3uRRZtPopw7EvP7k0SzEpJwgBbxQHWZswUWRJTGjU6mXddUIbahTxp+Oh8BWweJ1gtvHp7Cw3JA==" saltValue="IbFShiWKEAw4+yZYSpvh8A==" spinCount="100000" sheet="1" objects="1" scenarios="1" selectLockedCells="1" selectUnlockedCells="1"/>
  <mergeCells count="10">
    <mergeCell ref="C1:O1"/>
    <mergeCell ref="C2:H2"/>
    <mergeCell ref="J2:O2"/>
    <mergeCell ref="K13:P13"/>
    <mergeCell ref="K7:P7"/>
    <mergeCell ref="K11:P11"/>
    <mergeCell ref="K9:P9"/>
    <mergeCell ref="B4:F4"/>
    <mergeCell ref="K5:P5"/>
    <mergeCell ref="B5:F9"/>
  </mergeCells>
  <conditionalFormatting sqref="K11:N11">
    <cfRule type="colorScale" priority="19">
      <colorScale>
        <cfvo type="formula" val="IF($G$4=&quot;OUI&quot;,oui,non)"/>
        <cfvo type="max"/>
        <color rgb="FFFF7128"/>
        <color rgb="FFFFEF9C"/>
      </colorScale>
    </cfRule>
  </conditionalFormatting>
  <conditionalFormatting sqref="G11:H11">
    <cfRule type="colorScale" priority="18">
      <colorScale>
        <cfvo type="num" val="&quot;&quot;&quot;OUI&quot;&quot;&quot;"/>
        <cfvo type="num" val="&quot;&quot;&quot;NON&quot;&quot;&quot;"/>
        <color rgb="FF008000"/>
        <color rgb="FFFF0000"/>
      </colorScale>
    </cfRule>
  </conditionalFormatting>
  <conditionalFormatting sqref="G13:H13">
    <cfRule type="colorScale" priority="17">
      <colorScale>
        <cfvo type="num" val="&quot;&quot;&quot;OUI&quot;&quot;&quot;"/>
        <cfvo type="num" val="&quot;&quot;&quot;NON&quot;&quot;&quot;"/>
        <color rgb="FF008000"/>
        <color rgb="FFFF0000"/>
      </colorScale>
    </cfRule>
  </conditionalFormatting>
  <conditionalFormatting sqref="K13:P13">
    <cfRule type="containsText" dxfId="14" priority="16" operator="containsText" text="La répartition des items entre les trois domaines est correcte">
      <formula>NOT(ISERROR(SEARCH("La répartition des items entre les trois domaines est correcte",K13)))</formula>
    </cfRule>
  </conditionalFormatting>
  <conditionalFormatting sqref="G4:H4">
    <cfRule type="colorScale" priority="15">
      <colorScale>
        <cfvo type="num" val="&quot;&quot;&quot;OUI&quot;&quot;&quot;"/>
        <cfvo type="num" val="&quot;&quot;&quot;NON&quot;&quot;&quot;"/>
        <color rgb="FF008000"/>
        <color rgb="FFFF0000"/>
      </colorScale>
    </cfRule>
  </conditionalFormatting>
  <conditionalFormatting sqref="K4:U4">
    <cfRule type="containsText" dxfId="13" priority="14" operator="containsText" text="Vous pouvez postuler pour l'octroi du label E3D">
      <formula>NOT(ISERROR(SEARCH("Vous pouvez postuler pour l'octroi du label E3D",K4)))</formula>
    </cfRule>
  </conditionalFormatting>
  <conditionalFormatting sqref="K13:N13">
    <cfRule type="containsText" dxfId="12" priority="13" operator="containsText" text="La répartition des items entre les trois domaines manque d'équilibre">
      <formula>NOT(ISERROR(SEARCH("La répartition des items entre les trois domaines manque d'équilibre",K13)))</formula>
    </cfRule>
  </conditionalFormatting>
  <conditionalFormatting sqref="K9:N10">
    <cfRule type="containsText" dxfId="11" priority="12" operator="containsText" text="L'EDD est inscrit à l'ordre du jour du conseil d'école au moins une fois par an">
      <formula>NOT(ISERROR(SEARCH("L'EDD est inscrit à l'ordre du jour du conseil d'école au moins une fois par an",K9)))</formula>
    </cfRule>
  </conditionalFormatting>
  <conditionalFormatting sqref="K5:P5">
    <cfRule type="containsText" dxfId="10" priority="8" operator="containsText" text="Un comité de pilotage E3D existe dans l'école">
      <formula>NOT(ISERROR(SEARCH("Un comité de pilotage E3D existe dans l'école",K5)))</formula>
    </cfRule>
    <cfRule type="containsText" dxfId="9" priority="11" operator="containsText" text="La constitution d'un comité de pilotage E3D est nécessaire">
      <formula>NOT(ISERROR(SEARCH("La constitution d'un comité de pilotage E3D est nécessaire",K5)))</formula>
    </cfRule>
  </conditionalFormatting>
  <conditionalFormatting sqref="K7:P7">
    <cfRule type="containsText" dxfId="8" priority="9" operator="containsText" text="L'EDD est inscrit dans le projet d'école">
      <formula>NOT(ISERROR(SEARCH("L'EDD est inscrit dans le projet d'école",K7)))</formula>
    </cfRule>
    <cfRule type="cellIs" dxfId="7" priority="10" operator="equal">
      <formula>"Une inscription de l'EDD dans le projet d'école doit être réalisée"</formula>
    </cfRule>
  </conditionalFormatting>
  <conditionalFormatting sqref="K9:P9">
    <cfRule type="containsText" dxfId="6" priority="7" operator="containsText" text="L'EDD doit être mis à l'ordre du jour du conseil d'école au moins une fois par an !">
      <formula>NOT(ISERROR(SEARCH("L'EDD doit être mis à l'ordre du jour du conseil d'école au moins une fois par an !",K9)))</formula>
    </cfRule>
  </conditionalFormatting>
  <conditionalFormatting sqref="J5">
    <cfRule type="containsText" dxfId="5" priority="5" operator="containsText" text="OUI">
      <formula>NOT(ISERROR(SEARCH("OUI",J5)))</formula>
    </cfRule>
    <cfRule type="containsText" dxfId="4" priority="6" operator="containsText" text="NON">
      <formula>NOT(ISERROR(SEARCH("NON",J5)))</formula>
    </cfRule>
  </conditionalFormatting>
  <conditionalFormatting sqref="J7">
    <cfRule type="containsText" dxfId="3" priority="3" operator="containsText" text="OUI">
      <formula>NOT(ISERROR(SEARCH("OUI",J7)))</formula>
    </cfRule>
    <cfRule type="containsText" dxfId="2" priority="4" operator="containsText" text="NON">
      <formula>NOT(ISERROR(SEARCH("NON",J7)))</formula>
    </cfRule>
  </conditionalFormatting>
  <conditionalFormatting sqref="J9">
    <cfRule type="containsText" dxfId="1" priority="1" operator="containsText" text="OUI">
      <formula>NOT(ISERROR(SEARCH("OUI",J9)))</formula>
    </cfRule>
    <cfRule type="containsText" dxfId="0" priority="2" operator="containsText" text="NON">
      <formula>NOT(ISERROR(SEARCH("NON",J9)))</formula>
    </cfRule>
  </conditionalFormatting>
  <printOptions horizontalCentered="1"/>
  <pageMargins left="0.35433070866141736" right="0.35433070866141736" top="0.59055118110236227" bottom="0.59055118110236227" header="0.11811023622047245" footer="0.11811023622047245"/>
  <pageSetup paperSize="9" orientation="landscape"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7</vt:i4>
      </vt:variant>
    </vt:vector>
  </HeadingPairs>
  <TitlesOfParts>
    <vt:vector size="7" baseType="lpstr">
      <vt:lpstr>La démarche E3D</vt:lpstr>
      <vt:lpstr>Les 17 ODD</vt:lpstr>
      <vt:lpstr>La procédure de labellisation</vt:lpstr>
      <vt:lpstr>Grille auto-positionnement</vt:lpstr>
      <vt:lpstr>Tableau de synthèse</vt:lpstr>
      <vt:lpstr>Pièces justificatives</vt:lpstr>
      <vt:lpstr>Résultat du positionnement</vt:lpstr>
    </vt:vector>
  </TitlesOfParts>
  <Manager>IA-IPR Physique Chimie</Manager>
  <Company>Rectorat DIJON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Autopositionnement E3D - Écoles - Dijon</dc:title>
  <dc:subject/>
  <dc:creator>Paul GERMAIN</dc:creator>
  <cp:keywords/>
  <dc:description/>
  <cp:lastModifiedBy>Paul GERMAIN</cp:lastModifiedBy>
  <cp:lastPrinted>2021-11-24T00:30:40Z</cp:lastPrinted>
  <dcterms:created xsi:type="dcterms:W3CDTF">2015-03-07T08:54:11Z</dcterms:created>
  <dcterms:modified xsi:type="dcterms:W3CDTF">2022-10-28T11:46:15Z</dcterms:modified>
  <cp:category/>
</cp:coreProperties>
</file>