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CPDSciences\Desktop\Dossiers 2021 2022\E3D\"/>
    </mc:Choice>
  </mc:AlternateContent>
  <bookViews>
    <workbookView xWindow="0" yWindow="0" windowWidth="12900" windowHeight="5790" tabRatio="804"/>
  </bookViews>
  <sheets>
    <sheet name="La démarche E3D" sheetId="7" r:id="rId1"/>
    <sheet name="Les 17 ODD" sheetId="8" r:id="rId2"/>
    <sheet name="La procédure de labellisation" sheetId="9" r:id="rId3"/>
    <sheet name="Grille auto-positionnement" sheetId="5" r:id="rId4"/>
    <sheet name="Tableau de synthèse" sheetId="3" state="hidden" r:id="rId5"/>
    <sheet name="Résultat du positionnement" sheetId="6" r:id="rId6"/>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 i="6" l="1"/>
  <c r="C2" i="6"/>
  <c r="C21" i="3"/>
  <c r="C22" i="3"/>
  <c r="C23" i="3"/>
  <c r="C24" i="3"/>
  <c r="C25" i="3"/>
  <c r="C26" i="3"/>
  <c r="C27" i="3"/>
  <c r="C20" i="3"/>
  <c r="C13" i="3"/>
  <c r="C14" i="3"/>
  <c r="C15" i="3"/>
  <c r="C16" i="3"/>
  <c r="C17" i="3"/>
  <c r="C18" i="3"/>
  <c r="C19" i="3"/>
  <c r="C12" i="3"/>
  <c r="K9" i="6"/>
  <c r="I4" i="3" l="1"/>
  <c r="I3" i="3"/>
  <c r="I5" i="3" l="1"/>
  <c r="G7" i="3" s="1"/>
  <c r="G4" i="6" s="1"/>
  <c r="K7" i="6"/>
  <c r="K5" i="6"/>
  <c r="C5" i="3"/>
  <c r="C6" i="3"/>
  <c r="C7" i="3"/>
  <c r="C8" i="3"/>
  <c r="C9" i="3"/>
  <c r="C10" i="3"/>
  <c r="C11" i="3"/>
  <c r="C4" i="3"/>
  <c r="C3" i="3" l="1"/>
  <c r="G7" i="6" s="1"/>
  <c r="K4" i="6"/>
  <c r="C28" i="3"/>
  <c r="G11" i="6" l="1"/>
  <c r="K11" i="6" s="1"/>
  <c r="D20" i="3"/>
  <c r="D12" i="3"/>
  <c r="D4" i="3"/>
  <c r="G13" i="6" l="1"/>
  <c r="K13" i="6" s="1"/>
</calcChain>
</file>

<file path=xl/sharedStrings.xml><?xml version="1.0" encoding="utf-8"?>
<sst xmlns="http://schemas.openxmlformats.org/spreadsheetml/2006/main" count="181" uniqueCount="154">
  <si>
    <t>Date du positionnement :</t>
  </si>
  <si>
    <t>Fonction :</t>
  </si>
  <si>
    <t>email :</t>
  </si>
  <si>
    <t>Téléphone :</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</si>
  <si>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</si>
  <si>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</si>
  <si>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</si>
  <si>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</si>
  <si>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</si>
  <si>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</si>
  <si>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</si>
  <si>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</si>
  <si>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</si>
  <si>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</si>
  <si>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</si>
  <si>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Domaine 3 : Gestion durable de l'école.</t>
  </si>
  <si>
    <t>Nom de l'école :</t>
  </si>
  <si>
    <t>AUTO-POSITIONNEMENT DE L'ÉCOLE EN DÉMARCHE DE DÉVELOPPEMENT DURABLE (E3D)</t>
  </si>
  <si>
    <t xml:space="preserve">Candidature pour … Maternelle / Élémentaire / Groupe scolaire / RPI </t>
  </si>
  <si>
    <t>Circonscription :</t>
  </si>
  <si>
    <t>Positionnement réalisé par (Nom et prénom) :</t>
  </si>
  <si>
    <t>S'agit-il d'une demande initiale ?</t>
  </si>
  <si>
    <r>
      <t>16.</t>
    </r>
    <r>
      <rPr>
        <sz val="12"/>
        <color indexed="8"/>
        <rFont val="Arial"/>
        <family val="2"/>
      </rPr>
      <t xml:space="preserve"> L'école définit un espace privilégié de conservation de la mémoire de l'EDD, des ressources identifiées dans le territoire et de la culture « développement durable » sous la forme de son choix (numérique, site internet, bibliothèque, ENT, affichage...). </t>
    </r>
  </si>
  <si>
    <r>
      <rPr>
        <b/>
        <sz val="12"/>
        <color rgb="FF0432FF"/>
        <rFont val="Arial"/>
        <family val="2"/>
      </rPr>
      <t>1.</t>
    </r>
    <r>
      <rPr>
        <sz val="12"/>
        <color theme="1"/>
        <rFont val="Arial"/>
        <family val="2"/>
      </rPr>
      <t xml:space="preserve">
Le comité de pilotage E3D</t>
    </r>
  </si>
  <si>
    <t>La démarche de l'école est-elle déjà reconnue dans le cadre d'une autre procédure ?</t>
  </si>
  <si>
    <t>Préalable respecté</t>
  </si>
  <si>
    <t>RÉSULTAT DE L'AUTO-POSITIONNEMENT E3D</t>
  </si>
  <si>
    <t>Année :</t>
  </si>
  <si>
    <t xml:space="preserve"> Autre label en lien avec le développement durable (cochez puis précisez dans la cellule ci-dessous) ?</t>
  </si>
  <si>
    <t>RNE :</t>
  </si>
  <si>
    <t>Direction de l'école (Nom et prénom) :</t>
  </si>
  <si>
    <r>
      <rPr>
        <b/>
        <sz val="12"/>
        <color rgb="FF0432FF"/>
        <rFont val="Arial"/>
        <family val="2"/>
      </rPr>
      <t xml:space="preserve">5.
</t>
    </r>
    <r>
      <rPr>
        <sz val="12"/>
        <color theme="1"/>
        <rFont val="Arial"/>
        <family val="2"/>
      </rPr>
      <t>Le rôle des élèves dans le pilotage</t>
    </r>
  </si>
  <si>
    <r>
      <rPr>
        <b/>
        <sz val="12"/>
        <color rgb="FFFF0000"/>
        <rFont val="Arial"/>
        <family val="2"/>
      </rPr>
      <t>13.</t>
    </r>
    <r>
      <rPr>
        <sz val="12"/>
        <color theme="1"/>
        <rFont val="Arial"/>
        <family val="2"/>
      </rPr>
      <t xml:space="preserve">
La formation des écodélègués</t>
    </r>
  </si>
  <si>
    <r>
      <rPr>
        <b/>
        <sz val="12"/>
        <color rgb="FFFF0000"/>
        <rFont val="Arial"/>
        <family val="2"/>
      </rPr>
      <t xml:space="preserve">16. </t>
    </r>
    <r>
      <rPr>
        <sz val="12"/>
        <color theme="1"/>
        <rFont val="Arial"/>
        <family val="2"/>
      </rPr>
      <t xml:space="preserve">
La mémoire de l'EDD</t>
    </r>
  </si>
  <si>
    <r>
      <rPr>
        <b/>
        <sz val="12"/>
        <color rgb="FFFF0000"/>
        <rFont val="Arial"/>
        <family val="2"/>
      </rPr>
      <t>11.</t>
    </r>
    <r>
      <rPr>
        <sz val="12"/>
        <color theme="1"/>
        <rFont val="Arial"/>
        <family val="2"/>
      </rPr>
      <t xml:space="preserve">
La formation des professeurs</t>
    </r>
  </si>
  <si>
    <r>
      <rPr>
        <b/>
        <sz val="12"/>
        <color rgb="FFFF0000"/>
        <rFont val="Arial"/>
        <family val="2"/>
      </rPr>
      <t>12.</t>
    </r>
    <r>
      <rPr>
        <sz val="12"/>
        <color theme="1"/>
        <rFont val="Arial"/>
        <family val="2"/>
      </rPr>
      <t xml:space="preserve">
La formation intercatégorielle</t>
    </r>
  </si>
  <si>
    <r>
      <rPr>
        <b/>
        <sz val="12"/>
        <color rgb="FF0432FF"/>
        <rFont val="Arial"/>
        <family val="2"/>
      </rPr>
      <t xml:space="preserve">2.
</t>
    </r>
    <r>
      <rPr>
        <sz val="12"/>
        <color theme="1"/>
        <rFont val="Arial"/>
        <family val="2"/>
      </rPr>
      <t>Le projet d'école</t>
    </r>
  </si>
  <si>
    <r>
      <rPr>
        <b/>
        <sz val="12"/>
        <color rgb="FF0432FF"/>
        <rFont val="Arial"/>
        <family val="2"/>
      </rPr>
      <t xml:space="preserve">4. </t>
    </r>
    <r>
      <rPr>
        <sz val="12"/>
        <color theme="1"/>
        <rFont val="Arial"/>
        <family val="2"/>
      </rPr>
      <t xml:space="preserve">
Le conseil d'école</t>
    </r>
  </si>
  <si>
    <r>
      <rPr>
        <b/>
        <sz val="12"/>
        <color rgb="FF0432FF"/>
        <rFont val="Arial"/>
        <family val="2"/>
      </rPr>
      <t xml:space="preserve">6. </t>
    </r>
    <r>
      <rPr>
        <sz val="12"/>
        <color theme="1"/>
        <rFont val="Arial"/>
        <family val="2"/>
      </rPr>
      <t xml:space="preserve">
Partenariat dans la démarche E3D</t>
    </r>
  </si>
  <si>
    <r>
      <rPr>
        <b/>
        <sz val="12"/>
        <color rgb="FF0432FF"/>
        <rFont val="Arial"/>
        <family val="2"/>
      </rPr>
      <t>7.</t>
    </r>
    <r>
      <rPr>
        <sz val="12"/>
        <color theme="1"/>
        <rFont val="Arial"/>
        <family val="2"/>
      </rPr>
      <t xml:space="preserve">
La cohérence territoriale</t>
    </r>
  </si>
  <si>
    <r>
      <rPr>
        <b/>
        <sz val="12"/>
        <color rgb="FFFF0000"/>
        <rFont val="Arial"/>
        <family val="2"/>
      </rPr>
      <t>10.</t>
    </r>
    <r>
      <rPr>
        <sz val="12"/>
        <color theme="1"/>
        <rFont val="Arial"/>
        <family val="2"/>
      </rPr>
      <t xml:space="preserve">
Les projets pluridisciplinaires</t>
    </r>
  </si>
  <si>
    <r>
      <rPr>
        <b/>
        <sz val="12"/>
        <color rgb="FFFF0000"/>
        <rFont val="Arial"/>
        <family val="2"/>
      </rPr>
      <t>9.</t>
    </r>
    <r>
      <rPr>
        <sz val="12"/>
        <color theme="1"/>
        <rFont val="Arial"/>
        <family val="2"/>
      </rPr>
      <t xml:space="preserve">
L'enseignement et la pédagogie</t>
    </r>
  </si>
  <si>
    <r>
      <rPr>
        <b/>
        <sz val="12"/>
        <color rgb="FFFF0000"/>
        <rFont val="Arial"/>
        <family val="2"/>
      </rPr>
      <t xml:space="preserve">15. </t>
    </r>
    <r>
      <rPr>
        <sz val="12"/>
        <color theme="1"/>
        <rFont val="Arial"/>
        <family val="2"/>
      </rPr>
      <t xml:space="preserve">
Le partenariat dans les actions pédagogiques</t>
    </r>
  </si>
  <si>
    <t xml:space="preserve"> Placez une "x" si l'item est réalisé</t>
  </si>
  <si>
    <r>
      <rPr>
        <b/>
        <sz val="12"/>
        <color rgb="FF00B050"/>
        <rFont val="Arial"/>
        <family val="2"/>
      </rPr>
      <t>19.</t>
    </r>
    <r>
      <rPr>
        <b/>
        <sz val="12"/>
        <color theme="1"/>
        <rFont val="Arial"/>
        <family val="2"/>
      </rPr>
      <t xml:space="preserve"> 
</t>
    </r>
    <r>
      <rPr>
        <sz val="12"/>
        <color theme="1"/>
        <rFont val="Arial"/>
        <family val="2"/>
      </rPr>
      <t>Les collectivités territoriales</t>
    </r>
  </si>
  <si>
    <r>
      <rPr>
        <b/>
        <sz val="12"/>
        <color rgb="FF00B050"/>
        <rFont val="Arial"/>
        <family val="2"/>
      </rPr>
      <t>19.</t>
    </r>
    <r>
      <rPr>
        <sz val="12"/>
        <color rgb="FF00B050"/>
        <rFont val="Arial"/>
        <family val="2"/>
      </rPr>
      <t xml:space="preserve"> </t>
    </r>
    <r>
      <rPr>
        <sz val="12"/>
        <color theme="1"/>
        <rFont val="Arial"/>
        <family val="2"/>
      </rPr>
      <t>La gestion et la maintenance de l'école impliquent un rapprochement avec les collectivités territoriales et les organismes compétents et amènent l'école à intégrer les relations existant entre les réalités sociales, économiques et environnementales locales.</t>
    </r>
  </si>
  <si>
    <r>
      <rPr>
        <b/>
        <sz val="12"/>
        <color rgb="FF00B050"/>
        <rFont val="Arial"/>
        <family val="2"/>
      </rPr>
      <t>20.</t>
    </r>
    <r>
      <rPr>
        <sz val="12"/>
        <color theme="1"/>
        <rFont val="Arial"/>
        <family val="2"/>
      </rPr>
      <t xml:space="preserve">
La politique d'achats
et d'équipements</t>
    </r>
  </si>
  <si>
    <r>
      <rPr>
        <b/>
        <sz val="12"/>
        <color rgb="FF00B050"/>
        <rFont val="Arial"/>
        <family val="2"/>
      </rPr>
      <t>21.</t>
    </r>
    <r>
      <rPr>
        <sz val="12"/>
        <color theme="1"/>
        <rFont val="Arial"/>
        <family val="2"/>
      </rPr>
      <t xml:space="preserve">
La biodiversité
et le bien-être</t>
    </r>
  </si>
  <si>
    <r>
      <t xml:space="preserve">21. </t>
    </r>
    <r>
      <rPr>
        <sz val="12"/>
        <color theme="1"/>
        <rFont val="Arial"/>
        <family val="2"/>
      </rPr>
      <t>Les aménagements intérieurs et extérieurs de l'école s'inscrivent dans le territoire local, favorisent la biodiversité et le bien-être de la communauté scolaire.</t>
    </r>
  </si>
  <si>
    <r>
      <rPr>
        <b/>
        <sz val="12"/>
        <color rgb="FF0432FF"/>
        <rFont val="Arial"/>
        <family val="2"/>
      </rPr>
      <t>3.</t>
    </r>
    <r>
      <rPr>
        <sz val="12"/>
        <color theme="1"/>
        <rFont val="Arial"/>
        <family val="2"/>
      </rPr>
      <t xml:space="preserve">
Les liens avec les autres  instances</t>
    </r>
  </si>
  <si>
    <r>
      <rPr>
        <b/>
        <sz val="12"/>
        <color rgb="FFFF0000"/>
        <rFont val="Arial"/>
        <family val="2"/>
      </rPr>
      <t>14.</t>
    </r>
    <r>
      <rPr>
        <sz val="12"/>
        <color theme="1"/>
        <rFont val="Arial"/>
        <family val="2"/>
      </rPr>
      <t xml:space="preserve">
La valorisation de l'engagement - 
La citoyenneté</t>
    </r>
  </si>
  <si>
    <t xml:space="preserve"> Précisez ici : …</t>
  </si>
  <si>
    <t>Ville :</t>
  </si>
  <si>
    <t>-</t>
  </si>
  <si>
    <t>1.</t>
  </si>
  <si>
    <t xml:space="preserve">2. </t>
  </si>
  <si>
    <t xml:space="preserve">4. </t>
  </si>
  <si>
    <t>L'école remplit-elle les conditions préalables à la labellisation E3D ?</t>
  </si>
  <si>
    <t>Labellisation Eco-école</t>
  </si>
  <si>
    <t>Autre label</t>
  </si>
  <si>
    <t>La démarche EDD de l'école est-elle déjà reconnue dans le cadre d'une autre procédure ?</t>
  </si>
  <si>
    <t xml:space="preserve"> Placez une "x" si l'item est validé</t>
  </si>
  <si>
    <t>Si oui, indiquez le niveau actuel et l'année d'obtention (si connus) ?</t>
  </si>
  <si>
    <t xml:space="preserve">S'agit-il d'une demande de passage au niveau supérieur / une prolongation pour 3 ans ?                           </t>
  </si>
  <si>
    <r>
      <rPr>
        <b/>
        <sz val="12"/>
        <color rgb="FF0432FF"/>
        <rFont val="Arial"/>
        <family val="2"/>
      </rPr>
      <t xml:space="preserve">8. </t>
    </r>
    <r>
      <rPr>
        <sz val="12"/>
        <color theme="1"/>
        <rFont val="Arial"/>
        <family val="2"/>
      </rPr>
      <t xml:space="preserve">
La communication </t>
    </r>
  </si>
  <si>
    <r>
      <rPr>
        <b/>
        <sz val="12"/>
        <color rgb="FF00B050"/>
        <rFont val="Arial"/>
        <family val="2"/>
      </rPr>
      <t xml:space="preserve">18.
</t>
    </r>
    <r>
      <rPr>
        <sz val="12"/>
        <color theme="1"/>
        <rFont val="Arial"/>
        <family val="2"/>
      </rPr>
      <t>L'implication collective</t>
    </r>
  </si>
  <si>
    <r>
      <rPr>
        <b/>
        <sz val="12"/>
        <color rgb="FF00B050"/>
        <rFont val="Arial"/>
        <family val="2"/>
      </rPr>
      <t xml:space="preserve">22. </t>
    </r>
    <r>
      <rPr>
        <sz val="12"/>
        <color theme="1"/>
        <rFont val="Arial"/>
        <family val="2"/>
      </rPr>
      <t xml:space="preserve">
L'alimentation et circuit court</t>
    </r>
  </si>
  <si>
    <r>
      <rPr>
        <b/>
        <sz val="12"/>
        <color rgb="FF00B050"/>
        <rFont val="Arial"/>
        <family val="2"/>
      </rPr>
      <t>23.</t>
    </r>
    <r>
      <rPr>
        <sz val="12"/>
        <color theme="1"/>
        <rFont val="Arial"/>
        <family val="2"/>
      </rPr>
      <t xml:space="preserve">
La mobilité douce</t>
    </r>
  </si>
  <si>
    <r>
      <rPr>
        <b/>
        <sz val="12"/>
        <color rgb="FF00B050"/>
        <rFont val="Arial"/>
        <family val="2"/>
      </rPr>
      <t>24.</t>
    </r>
    <r>
      <rPr>
        <sz val="12"/>
        <color theme="1"/>
        <rFont val="Arial"/>
        <family val="2"/>
      </rPr>
      <t xml:space="preserve">
La planification pluriannuelle</t>
    </r>
  </si>
  <si>
    <r>
      <rPr>
        <b/>
        <sz val="14"/>
        <color theme="0"/>
        <rFont val="Arial"/>
        <family val="2"/>
      </rPr>
      <t xml:space="preserve">RAPPEL : </t>
    </r>
    <r>
      <rPr>
        <sz val="12"/>
        <color theme="0"/>
        <rFont val="Arial"/>
        <family val="2"/>
      </rPr>
      <t xml:space="preserve">
</t>
    </r>
    <r>
      <rPr>
        <sz val="13"/>
        <color theme="0"/>
        <rFont val="Arial"/>
        <family val="2"/>
      </rPr>
      <t>Les items 1 (comité de pilotage), 2 (projet d'école), 4 (ordre du jour au conseil d'école) sont obligatoires pour prétendre au label E3D</t>
    </r>
  </si>
  <si>
    <r>
      <t>3.</t>
    </r>
    <r>
      <rPr>
        <sz val="12"/>
        <color indexed="8"/>
        <rFont val="Arial"/>
        <family val="2"/>
      </rPr>
      <t xml:space="preserve"> La démarche EDD de l'école est élaborée en concertation avec des instances existantes, comme le Conseil d'école et le Conseil école-collège. Elle permet de garantir pour tous les élèves une Éducation au Développement Durable (EDD).</t>
    </r>
  </si>
  <si>
    <t xml:space="preserve"> Eco-école (association Teragir)</t>
  </si>
  <si>
    <r>
      <rPr>
        <b/>
        <sz val="12"/>
        <color rgb="FF00B050"/>
        <rFont val="Arial"/>
        <family val="2"/>
      </rPr>
      <t>17.</t>
    </r>
    <r>
      <rPr>
        <sz val="12"/>
        <color theme="1"/>
        <rFont val="Arial"/>
        <family val="2"/>
      </rPr>
      <t xml:space="preserve">
La gestion durable et apprentissages</t>
    </r>
  </si>
  <si>
    <r>
      <rPr>
        <b/>
        <sz val="12"/>
        <color rgb="FF0432FF"/>
        <rFont val="Arial"/>
        <family val="2"/>
      </rPr>
      <t>4.</t>
    </r>
    <r>
      <rPr>
        <sz val="12"/>
        <color rgb="FF0432FF"/>
        <rFont val="Arial"/>
        <family val="2"/>
      </rPr>
      <t xml:space="preserve"> </t>
    </r>
    <r>
      <rPr>
        <sz val="12"/>
        <color theme="1"/>
        <rFont val="Arial"/>
        <family val="2"/>
      </rPr>
      <t>Le directeur met à l'ordre du jour d'un Conseil d'école, la politique de l'école dans le domaine du développement durable au moins une fois dans l'année.</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</si>
  <si>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</si>
  <si>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rPr>
        <b/>
        <sz val="12"/>
        <color rgb="FF202328"/>
        <rFont val="Arial"/>
        <family val="2"/>
      </rPr>
      <t>ODD 17</t>
    </r>
    <r>
      <rPr>
        <sz val="12"/>
        <color rgb="FF202328"/>
        <rFont val="Arial"/>
        <family val="2"/>
      </rPr>
      <t xml:space="preserve"> - Partenariats pour la réalisation des objectifs</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</si>
  <si>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</si>
  <si>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2"/>
        <color rgb="FF202328"/>
        <rFont val="Arial"/>
        <family val="2"/>
      </rPr>
      <t>ODD 16</t>
    </r>
    <r>
      <rPr>
        <sz val="12"/>
        <color rgb="FF202328"/>
        <rFont val="Arial"/>
        <family val="2"/>
      </rPr>
      <t xml:space="preserve"> - Promouvoir l’avènement de sociétés pacifiques et ouvertes aux fins du développement durable</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</si>
  <si>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</si>
  <si>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2"/>
        <color rgb="FF202328"/>
        <rFont val="Arial"/>
        <family val="2"/>
      </rPr>
      <t>ODD 15</t>
    </r>
    <r>
      <rPr>
        <sz val="12"/>
        <color rgb="FF202328"/>
        <rFont val="Arial"/>
        <family val="2"/>
      </rPr>
      <t xml:space="preserve"> - Préserver et restaurer les écosystèmes terrestres</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</si>
  <si>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</si>
  <si>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2"/>
        <color rgb="FF202328"/>
        <rFont val="Arial"/>
        <family val="2"/>
      </rPr>
      <t>ODD 14</t>
    </r>
    <r>
      <rPr>
        <sz val="12"/>
        <color rgb="FF202328"/>
        <rFont val="Arial"/>
        <family val="2"/>
      </rPr>
      <t xml:space="preserve"> - Conserver et exploiter de manière durable les océans, les mers et les ressources marines aux fins du développement durable</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</si>
  <si>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</si>
  <si>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2"/>
        <color rgb="FF202328"/>
        <rFont val="Arial"/>
        <family val="2"/>
      </rPr>
      <t>ODD 13</t>
    </r>
    <r>
      <rPr>
        <sz val="12"/>
        <color rgb="FF202328"/>
        <rFont val="Arial"/>
        <family val="2"/>
      </rPr>
      <t xml:space="preserve"> - Prendre d’urgence des mesures pour lutter contre les changements climatiques et leurs répercussions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</si>
  <si>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</si>
  <si>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2"/>
        <color rgb="FF202328"/>
        <rFont val="Arial"/>
        <family val="2"/>
      </rPr>
      <t>ODD 12</t>
    </r>
    <r>
      <rPr>
        <sz val="12"/>
        <color rgb="FF202328"/>
        <rFont val="Arial"/>
        <family val="2"/>
      </rPr>
      <t xml:space="preserve"> - Établir des modes de consommation et de production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</si>
  <si>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</si>
  <si>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2"/>
        <color rgb="FF202328"/>
        <rFont val="Arial"/>
        <family val="2"/>
      </rPr>
      <t>ODD 11</t>
    </r>
    <r>
      <rPr>
        <sz val="12"/>
        <color rgb="FF202328"/>
        <rFont val="Arial"/>
        <family val="2"/>
      </rPr>
      <t xml:space="preserve"> - Faire en sorte que les villes et les établissements humains soient ouverts à tous, sûrs, résilients et durables</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</si>
  <si>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</si>
  <si>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2"/>
        <color rgb="FF202328"/>
        <rFont val="Arial"/>
        <family val="2"/>
      </rPr>
      <t>ODD 10</t>
    </r>
    <r>
      <rPr>
        <sz val="12"/>
        <color rgb="FF202328"/>
        <rFont val="Arial"/>
        <family val="2"/>
      </rPr>
      <t xml:space="preserve"> - Réduire les inégalités entre les pays et en leur sein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</si>
  <si>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</si>
  <si>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2"/>
        <color rgb="FF202328"/>
        <rFont val="Arial"/>
        <family val="2"/>
      </rPr>
      <t>ODD 9</t>
    </r>
    <r>
      <rPr>
        <sz val="12"/>
        <color rgb="FF202328"/>
        <rFont val="Arial"/>
        <family val="2"/>
      </rPr>
      <t xml:space="preserve"> - Mettre en place une infrastructure résiliente, promouvoir une industrialisation durable qui profite à tous et encourager l’innovation</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</si>
  <si>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</si>
  <si>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2"/>
        <color rgb="FF202328"/>
        <rFont val="Arial"/>
        <family val="2"/>
      </rPr>
      <t>ODD 8</t>
    </r>
    <r>
      <rPr>
        <sz val="12"/>
        <color rgb="FF202328"/>
        <rFont val="Arial"/>
        <family val="2"/>
      </rPr>
      <t xml:space="preserve"> - Promouvoir une croissance économique soutenue, partagée et durable, le plein emploi productif et un travail décent pour tous</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</si>
  <si>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</si>
  <si>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2"/>
        <color rgb="FF202328"/>
        <rFont val="Arial"/>
        <family val="2"/>
      </rPr>
      <t>ODD 7</t>
    </r>
    <r>
      <rPr>
        <sz val="12"/>
        <color rgb="FF202328"/>
        <rFont val="Arial"/>
        <family val="2"/>
      </rPr>
      <t xml:space="preserve"> - Garantir l’accès de tous à des services énergétiques fiables, durables et modernes, à un coût abordable</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</si>
  <si>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</si>
  <si>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2"/>
        <color rgb="FF202328"/>
        <rFont val="Arial"/>
        <family val="2"/>
      </rPr>
      <t xml:space="preserve">ODD 6 </t>
    </r>
    <r>
      <rPr>
        <sz val="12"/>
        <color rgb="FF202328"/>
        <rFont val="Arial"/>
        <family val="2"/>
      </rPr>
      <t>- Garantir l’accès de tous à l’eau et à l’assainissement et assurer une gestion durable des ressources en eau</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</si>
  <si>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</si>
  <si>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2"/>
        <color rgb="FF202328"/>
        <rFont val="Arial"/>
        <family val="2"/>
      </rPr>
      <t>ODD 5</t>
    </r>
    <r>
      <rPr>
        <sz val="12"/>
        <color rgb="FF202328"/>
        <rFont val="Arial"/>
        <family val="2"/>
      </rPr>
      <t xml:space="preserve"> -  Réaliser l’égalité des sexes et autonomiser toutes les femmes et les filles</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</si>
  <si>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</si>
  <si>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2"/>
        <color rgb="FF202328"/>
        <rFont val="Arial"/>
        <family val="2"/>
      </rPr>
      <t>ODD 4</t>
    </r>
    <r>
      <rPr>
        <sz val="12"/>
        <color rgb="FF202328"/>
        <rFont val="Arial"/>
        <family val="2"/>
      </rPr>
      <t xml:space="preserve"> - Veiller à ce que tous puissent suivre une éducation de qualité dans des conditions d’équité et promouvoir les possibilités d’apprentissage tout au long de la vie</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</si>
  <si>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</si>
  <si>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r>
      <rPr>
        <b/>
        <sz val="12"/>
        <color rgb="FF202328"/>
        <rFont val="Arial"/>
        <family val="2"/>
      </rPr>
      <t>ODD 3</t>
    </r>
    <r>
      <rPr>
        <sz val="12"/>
        <color rgb="FF202328"/>
        <rFont val="Arial"/>
        <family val="2"/>
      </rPr>
      <t xml:space="preserve"> - Donner aux individus les moyens de vivre une vie saine et promouvoir le bien-être à tous les âges</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</si>
  <si>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</si>
  <si>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2"/>
        <color rgb="FF202328"/>
        <rFont val="Arial"/>
        <family val="2"/>
      </rPr>
      <t>ODD 2</t>
    </r>
    <r>
      <rPr>
        <sz val="12"/>
        <color rgb="FF202328"/>
        <rFont val="Arial"/>
        <family val="2"/>
      </rPr>
      <t xml:space="preserve"> - Éliminer la faim, assurer la sécurité alimentaire, améliorer la nutrition et promouvoir une agriculture durable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</si>
  <si>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</si>
  <si>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2"/>
        <color rgb="FF202328"/>
        <rFont val="Arial"/>
        <family val="2"/>
      </rPr>
      <t>ODD 1</t>
    </r>
    <r>
      <rPr>
        <sz val="12"/>
        <color rgb="FF202328"/>
        <rFont val="Arial"/>
        <family val="2"/>
      </rPr>
      <t xml:space="preserve"> - Éliminer la pauvreté sous toutes ses formes et partout dans le monde</t>
    </r>
  </si>
  <si>
    <t>Les 17 Objectifs de Développement Durable de l'ONU</t>
  </si>
  <si>
    <t>La circulaire du ministre de l’Éducation nationale du 24 juillet 2013 (B.O N° 31 du 29/08/2013) précise les modalités selon lesquelles les écoles, collèges, lycées et centres de formation d’apprentis peuvent obtenir le label « école ou établissement en démarche de développement durable » (E3D).
Peut être considéré comme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Pour obtenir le label "E3D", une école ou un 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il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les ODD de l'ONU dans leurs projets éducatifs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Une présentation des 17 objectifs de développement durable est jointe à l'onglet suivant.</t>
  </si>
  <si>
    <t>Domaine 1 : Pilotage de l’Éducation au Développement Durable (E3D) au sein de l'école.</t>
  </si>
  <si>
    <t>Domaine 2 : Actions pédagogiques, éducatives et formation.</t>
  </si>
  <si>
    <r>
      <t xml:space="preserve">La grille d'auto-positionnement qui sera examinée par le comité de pilotage est divisée en 24 items répartis en trois domaines :
</t>
    </r>
    <r>
      <rPr>
        <sz val="12"/>
        <color rgb="FF0228D6"/>
        <rFont val="Arial"/>
        <family val="2"/>
      </rPr>
      <t>Domaine 1 : Pilotage de l’Éducation au Développement Durable (E3D) au sein de l'école</t>
    </r>
    <r>
      <rPr>
        <sz val="12"/>
        <color rgb="FF0432FF"/>
        <rFont val="Arial"/>
        <family val="2"/>
      </rPr>
      <t xml:space="preserve">
</t>
    </r>
    <r>
      <rPr>
        <sz val="12"/>
        <color rgb="FFFF0000"/>
        <rFont val="Arial"/>
        <family val="2"/>
      </rPr>
      <t>Domaine 2 : Actions pédagogiques, éducatives et formation</t>
    </r>
    <r>
      <rPr>
        <sz val="12"/>
        <color theme="1"/>
        <rFont val="Arial"/>
        <family val="2"/>
      </rPr>
      <t xml:space="preserve">
</t>
    </r>
    <r>
      <rPr>
        <sz val="12"/>
        <color rgb="FF00B050"/>
        <rFont val="Arial"/>
        <family val="2"/>
      </rPr>
      <t>Domaine 3 : Gestion durable de l'école</t>
    </r>
  </si>
  <si>
    <t>Liste des contacts pour un accompagnement dans la démarche de labellisation</t>
  </si>
  <si>
    <t>Mr Jacques Bourdens</t>
  </si>
  <si>
    <t>Mr Thierry Mourot</t>
  </si>
  <si>
    <t>Mme Martine Dernicourt-Wallon</t>
  </si>
  <si>
    <t>Mr Cyril Klainguer</t>
  </si>
  <si>
    <t>e3d@ac-dijon.fr</t>
  </si>
  <si>
    <t>PRÉSENTATION DE LA DÉMARCHE 
"ÉCOLE EN DÉMARCHE DE DÉVELOPPEMENT DURABLE" 
(E3D)</t>
  </si>
  <si>
    <t xml:space="preserve">Côte d’Or - Lycée du Castel - Dijon </t>
  </si>
  <si>
    <t xml:space="preserve">Nièvre - Lycée Raoult Follereau - Nevers </t>
  </si>
  <si>
    <t>Saône et Loire - Collège David Niepce - Sennecey-le-Grand</t>
  </si>
  <si>
    <t>Yonne - Collège Denfert Rochereau - Auxerre</t>
  </si>
  <si>
    <t xml:space="preserve"> Chefs de mission académique - Éducation au Développement Durable</t>
  </si>
  <si>
    <t xml:space="preserve"> Coordinateurs départementaux</t>
  </si>
  <si>
    <t>Mme Pascale Goutagny</t>
  </si>
  <si>
    <t>Mr Paul Germain</t>
  </si>
  <si>
    <t>IA-IPR d'Histoire Géographie</t>
  </si>
  <si>
    <t>IA-IPR de Physique-Chimie</t>
  </si>
  <si>
    <t xml:space="preserve"> Fichier d'auto-positionnement à retourner à l'adresse : </t>
  </si>
  <si>
    <t>Au nombre de 17, les Objectifs de Développement Durable (ODD) ont été adoptés en 2015 par l’ensemble des États Membres de l’Organisation des Nations Unies dans le cadre du Programme de développement durable à l’horizon 2030, qui définit un plan sur 15 ans visant à réaliser ces objectifs. Ils couvrent l'intégralité des enjeux de développement dans tous les pays tels que le climat, la biodiversité, l'énergie, l'eau, la pauvreté, l'égalité des genres, la prospérité économique ou encore la paix, l'agriculture, l'éducation, etc...
L'Agenda EDD 2030 porte une ambition fondée sur cinq enjeux majeurs, qui synthétisent les 17 ODD et leurs interactions :
       -  Les besoins de base de l'humanité
       -  Une société respectueuse et solidaire
       -  Une prospérité économique durable
       -  Des équilibres environnementaux pour une gestion raisonnée du système Terre
       -  Un engagement collectif et partenarial
C'est donc autour de ces enjeux et objectifs que l'Éducation nationale doit renforcer son engagement, avec trois objectifs :
        - consolider les savoirs chez les élèves
        - développer les capacités d'action et de mobilisation des écoles et établissements
        - rechercher un effet démultiplicateur par une éducation qui prépare les futurs citoyens à adopter des comportements responsables dans le respect des valeurs de la République</t>
  </si>
  <si>
    <r>
      <t xml:space="preserve">1. </t>
    </r>
    <r>
      <rPr>
        <sz val="12"/>
        <color theme="1"/>
        <rFont val="Arial"/>
        <family val="2"/>
      </rPr>
      <t>Un comité de pilotage représentant tous les acteurs et partenaires de l'école (enseignants, élèves, éco-délégués, parents d'élèves, personnes-ressources EDD, collectivités, associations, ...) définit, coordonne et met en œuvre les actions EDD.</t>
    </r>
  </si>
  <si>
    <r>
      <t>2.</t>
    </r>
    <r>
      <rPr>
        <sz val="12"/>
        <color indexed="8"/>
        <rFont val="Arial"/>
        <family val="2"/>
      </rPr>
      <t xml:space="preserve"> </t>
    </r>
    <r>
      <rPr>
        <sz val="12"/>
        <color theme="1"/>
        <rFont val="Arial"/>
        <family val="2"/>
      </rPr>
      <t>Le projet d'école présente un axe ou un volet « développement durable » mettant en œuvre le plus grand nombre d'ODD de l'agenda 2030.</t>
    </r>
  </si>
  <si>
    <r>
      <rPr>
        <b/>
        <sz val="12"/>
        <color rgb="FF0432FF"/>
        <rFont val="Arial"/>
        <family val="2"/>
      </rPr>
      <t xml:space="preserve">5. </t>
    </r>
    <r>
      <rPr>
        <sz val="12"/>
        <color theme="1"/>
        <rFont val="Arial"/>
        <family val="2"/>
      </rPr>
      <t>Les élèves sont représentés au sein des instances (comité de pilotage E3D, conseils d'élèves, conseil municipal « jeunes », coopérative scolaire...) et sont forces de propositions dans le domaine du développement durable.</t>
    </r>
  </si>
  <si>
    <r>
      <t>6.</t>
    </r>
    <r>
      <rPr>
        <sz val="12"/>
        <color indexed="8"/>
        <rFont val="Arial"/>
        <family val="2"/>
      </rPr>
      <t xml:space="preserve"> </t>
    </r>
    <r>
      <rPr>
        <sz val="12"/>
        <color theme="1"/>
        <rFont val="Arial"/>
        <family val="2"/>
      </rPr>
      <t>Le pilotage E3D mobilise des partenariats spécifiques avec des associations, des collectivités locales, des services de l'État, des entreprises ou des chercheurs… au sein de l'école, dans les 3 domaines de la labellisation.</t>
    </r>
  </si>
  <si>
    <r>
      <rPr>
        <b/>
        <sz val="12"/>
        <color rgb="FF0432FF"/>
        <rFont val="Arial"/>
        <family val="2"/>
      </rPr>
      <t>7.</t>
    </r>
    <r>
      <rPr>
        <sz val="12"/>
        <color rgb="FF00B050"/>
        <rFont val="Arial"/>
        <family val="2"/>
      </rPr>
      <t xml:space="preserve"> </t>
    </r>
    <r>
      <rPr>
        <sz val="12"/>
        <color theme="1"/>
        <rFont val="Arial"/>
        <family val="2"/>
      </rPr>
      <t>Le comité de pilotage E3D veille à ce que la démarche et les actions EDD entreprises dans l'école soient en cohérence avec les priorités du territoire à l'échelle locale, départementale ou régionale. Le cas échéant, la démarche E3D s'intègre dans les projets éducatifs territoriaux (PEDT).</t>
    </r>
  </si>
  <si>
    <r>
      <t>8.</t>
    </r>
    <r>
      <rPr>
        <sz val="12"/>
        <color indexed="8"/>
        <rFont val="Arial"/>
        <family val="2"/>
      </rPr>
      <t xml:space="preserve"> </t>
    </r>
    <r>
      <rPr>
        <sz val="12"/>
        <color theme="1"/>
        <rFont val="Arial"/>
        <family val="2"/>
      </rPr>
      <t>Le comité de pilotage E3D informe la communauté scolaire et les partenaires de l'avancée des projets : communication interne et externe (journal, site internet, supports numériques, participation à des événements...). Les projets et actions EDD sont partagés avec d'autres acteurs (dont les autorités académiques) et valorisés.</t>
    </r>
  </si>
  <si>
    <r>
      <t>9.</t>
    </r>
    <r>
      <rPr>
        <sz val="12"/>
        <color theme="1"/>
        <rFont val="Arial"/>
        <family val="2"/>
      </rPr>
      <t xml:space="preserve"> L'Éducation au Développement Durable est mise en œuvre dans un enseignement pluridisciplinaire. Les démarches pédagogiques retenues permettent d'aborder un certain nombre d'objectifs du développement durable (ODD) sur l'ensemble de ces disciplines ou dispositifs.</t>
    </r>
  </si>
  <si>
    <r>
      <rPr>
        <b/>
        <sz val="12"/>
        <color rgb="FFFF0000"/>
        <rFont val="Arial"/>
        <family val="2"/>
      </rPr>
      <t>10.</t>
    </r>
    <r>
      <rPr>
        <sz val="12"/>
        <color indexed="10"/>
        <rFont val="Arial"/>
        <family val="2"/>
      </rPr>
      <t xml:space="preserve"> </t>
    </r>
    <r>
      <rPr>
        <sz val="12"/>
        <color theme="1"/>
        <rFont val="Arial"/>
        <family val="2"/>
      </rPr>
      <t>Des activités ou projets pluridisciplinaires (classes de découverte, sorties scolaires, actions éducatives, etc.) fédèrent plusieurs enseignants et partenaires autour d'une problématique relative au développement durable et alimentent les parcours éducatifs en lien avec les 17 objectifs du développement durable (ODD). Elles aboutissent à des productions d'élèves.</t>
    </r>
  </si>
  <si>
    <r>
      <t xml:space="preserve">11. </t>
    </r>
    <r>
      <rPr>
        <sz val="12"/>
        <color theme="1"/>
        <rFont val="Arial"/>
        <family val="2"/>
      </rPr>
      <t>Des professeurs ont suivi des formations (disciplinaires ou transversales) sur l'EDD ou des séances d'information conduites par des partenaires ou formateurs au cours des 3 dernières années.</t>
    </r>
  </si>
  <si>
    <r>
      <t xml:space="preserve">12. </t>
    </r>
    <r>
      <rPr>
        <sz val="12"/>
        <color theme="1"/>
        <rFont val="Arial"/>
        <family val="2"/>
      </rPr>
      <t>Une</t>
    </r>
    <r>
      <rPr>
        <b/>
        <sz val="12"/>
        <color theme="1"/>
        <rFont val="Arial"/>
        <family val="2"/>
      </rPr>
      <t xml:space="preserve"> </t>
    </r>
    <r>
      <rPr>
        <sz val="12"/>
        <color theme="1"/>
        <rFont val="Arial"/>
        <family val="2"/>
      </rPr>
      <t>formation des personnels (animateurs, ATSEM, intervenants …) sur les principes de l'EDD a eu lieu au cours des 3 dernières années ou est programmée prochainement.</t>
    </r>
  </si>
  <si>
    <r>
      <rPr>
        <b/>
        <sz val="12"/>
        <color rgb="FFFF0000"/>
        <rFont val="Arial"/>
        <family val="2"/>
      </rPr>
      <t>13.</t>
    </r>
    <r>
      <rPr>
        <sz val="12"/>
        <color indexed="10"/>
        <rFont val="Arial"/>
        <family val="2"/>
      </rPr>
      <t xml:space="preserve"> </t>
    </r>
    <r>
      <rPr>
        <sz val="12"/>
        <color theme="1"/>
        <rFont val="Arial"/>
        <family val="2"/>
      </rPr>
      <t>Des formations et/ou réunions d'information sont proposées au niveau de l'école ou du territoire afin de permettre aux éco-délégués d'exercer leur engagement (porteur de projets, force de proposition, ambassadeur dans les instances ou auprès des collectivités). Les éco-délégués disposent d'un espace dédié (physique ou numérique) et des temps d'échange afin de transmettre les informations et la connaissance et de restituer les actions menées.</t>
    </r>
  </si>
  <si>
    <r>
      <rPr>
        <b/>
        <sz val="12"/>
        <color rgb="FFFF0000"/>
        <rFont val="Arial"/>
        <family val="2"/>
      </rPr>
      <t>14</t>
    </r>
    <r>
      <rPr>
        <sz val="12"/>
        <color indexed="10"/>
        <rFont val="Arial"/>
        <family val="2"/>
      </rPr>
      <t>.</t>
    </r>
    <r>
      <rPr>
        <sz val="12"/>
        <color indexed="8"/>
        <rFont val="Arial"/>
        <family val="2"/>
      </rPr>
      <t xml:space="preserve"> </t>
    </r>
    <r>
      <rPr>
        <sz val="12"/>
        <color theme="1"/>
        <rFont val="Arial"/>
        <family val="2"/>
      </rPr>
      <t>L'équipe pédagogique favorise l'éducation à la citoyenneté (« Avoir un comportement responsable » ; « Faire preuve d'initiative »...) dans le cadre des actions EDD ou d'autres actions conduites dans l'école. Le règlement intérieur fait explicitement référence à la démarche d'Éducation au Développement Durable. Les compétences et l'engagement des élèves sont valorisés (LSU, Bulletins..)</t>
    </r>
  </si>
  <si>
    <r>
      <t>15.</t>
    </r>
    <r>
      <rPr>
        <sz val="12"/>
        <color indexed="8"/>
        <rFont val="Arial"/>
        <family val="2"/>
      </rPr>
      <t xml:space="preserve"> </t>
    </r>
    <r>
      <rPr>
        <sz val="12"/>
        <color theme="1"/>
        <rFont val="Arial"/>
        <family val="2"/>
      </rPr>
      <t>Les actions pédagogiques sont conduites en partenariat avec des structures économiques, culturelles ou environnementales et/ou avec les collectivités territoriales et/ou des partenariats internationaux (jumelage, échanges, partenariat avec la Mission Laîque Française.</t>
    </r>
    <r>
      <rPr>
        <sz val="12"/>
        <color indexed="8"/>
        <rFont val="Arial"/>
        <family val="2"/>
      </rPr>
      <t>.).</t>
    </r>
  </si>
  <si>
    <r>
      <t>17.</t>
    </r>
    <r>
      <rPr>
        <sz val="12"/>
        <color rgb="FF00B050"/>
        <rFont val="Arial"/>
        <family val="2"/>
      </rPr>
      <t xml:space="preserve"> </t>
    </r>
    <r>
      <rPr>
        <sz val="12"/>
        <color theme="1"/>
        <rFont val="Arial"/>
        <family val="2"/>
      </rPr>
      <t>Des éléments de la gestion durable de l'école sont connectés avec les apprentissages. Une formation ou information sur les « éco-gestes » a lieu dans l'école, via des partenaires, les professeurs ou les élèves (rôle des éco-délégués). Elle s'inscrit dans un projet pédagogique afin de permettre une modification des habitudes et entraîner des changements de comportements des élèves.</t>
    </r>
  </si>
  <si>
    <r>
      <t xml:space="preserve">18. </t>
    </r>
    <r>
      <rPr>
        <sz val="12"/>
        <color theme="1"/>
        <rFont val="Arial"/>
        <family val="2"/>
      </rPr>
      <t>Des actions sont mises en place afin de permettre aux élèves, aux enseignants et aux agents techniques de s'impliquer au quotidien dans la gestion durable de l'école: utilisation de produits respectueux de l'environnement, tri des déchets, recyclage, compostage, économie d'énergie, etc…</t>
    </r>
  </si>
  <si>
    <r>
      <t>20.</t>
    </r>
    <r>
      <rPr>
        <sz val="12"/>
        <color indexed="8"/>
        <rFont val="Arial"/>
        <family val="2"/>
      </rPr>
      <t xml:space="preserve"> </t>
    </r>
    <r>
      <rPr>
        <sz val="12"/>
        <color theme="1"/>
        <rFont val="Arial"/>
        <family val="2"/>
      </rPr>
      <t xml:space="preserve">Une politique d'achat, de gestion des équipements et des </t>
    </r>
    <r>
      <rPr>
        <sz val="12"/>
        <color indexed="8"/>
        <rFont val="Arial"/>
        <family val="2"/>
      </rPr>
      <t xml:space="preserve">fournitures est mise en place dans l'école </t>
    </r>
    <r>
      <rPr>
        <sz val="12"/>
        <color theme="1"/>
        <rFont val="Arial"/>
        <family val="2"/>
      </rPr>
      <t>afin de prendre en compte le développement durable ; cela implique la recherche d'économie et la prise en compte de l'économie circulaire (produits recyclés ou reconditionnés...).</t>
    </r>
  </si>
  <si>
    <r>
      <t>22.</t>
    </r>
    <r>
      <rPr>
        <sz val="12"/>
        <color rgb="FF00B050"/>
        <rFont val="Arial"/>
        <family val="2"/>
      </rPr>
      <t xml:space="preserve"> </t>
    </r>
    <r>
      <rPr>
        <sz val="12"/>
        <color theme="1"/>
        <rFont val="Arial"/>
        <family val="2"/>
      </rPr>
      <t>Les responsables de la restauration scolaire mettent en place régulièrement des actions allant dans le sens de circuits courts, ou d'une alimentation issue de l'agriculture biologique et/ou du commerce équitable. Des actions ou formations en lien avec l'alimentation et le gaspillage alimentaire sont mises en place au sein des classes, de l'école et/ou au niveau local ou du territoire.</t>
    </r>
  </si>
  <si>
    <r>
      <t>24.</t>
    </r>
    <r>
      <rPr>
        <sz val="12"/>
        <color indexed="8"/>
        <rFont val="Arial"/>
        <family val="2"/>
      </rPr>
      <t xml:space="preserve"> </t>
    </r>
    <r>
      <rPr>
        <sz val="12"/>
        <color theme="1"/>
        <rFont val="Arial"/>
        <family val="2"/>
      </rPr>
      <t xml:space="preserve"> L'école est engagée dans une démarche pluriannuelle de suivi et</t>
    </r>
    <r>
      <rPr>
        <sz val="12"/>
        <color indexed="8"/>
        <rFont val="Arial"/>
        <family val="2"/>
      </rPr>
      <t xml:space="preserve"> d'amélioration continue </t>
    </r>
    <r>
      <rPr>
        <sz val="12"/>
        <color theme="1"/>
        <rFont val="Arial"/>
        <family val="2"/>
      </rPr>
      <t>dans sa gestion durable et sa politique environnementale, afin d'intégrer le plus grand nombre d'ODD de l'agenda 2030. Une politique de réduction des déchets et des consommations (énergie, eau) est mise en place. Des indicateurs permettent un suivi et attestent de résultats positifs.</t>
    </r>
  </si>
  <si>
    <r>
      <t xml:space="preserve">23. </t>
    </r>
    <r>
      <rPr>
        <sz val="12"/>
        <color theme="1"/>
        <rFont val="Arial"/>
        <family val="2"/>
      </rPr>
      <t>Des actions favorisant la mobilité des acteurs au moindre coût carbone sont mises en place ( pedibus, covoiturage, déplacement à bicyclette, participation à la semaine européenne de la mobilité, véhicules électriques, etc.).</t>
    </r>
  </si>
  <si>
    <t>PROCÉDURE DE LABELLISATION "ÉCOLE
EN DÉMARCHE DE DÉVELOPPEMENT DURABLE" (E3D)</t>
  </si>
  <si>
    <t>x</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</si>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</sst>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General"/>
  </numFmts>
  <fonts count="63">
    <font>
      <sz val="12"/>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6"/>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00FF"/>
      <name val="Calibri"/>
      <family val="2"/>
      <scheme val="minor"/>
    </font>
    <font>
      <b/>
      <sz val="12"/>
      <color rgb="FFFF0000"/>
      <name val="Calibri"/>
      <family val="2"/>
      <scheme val="minor"/>
    </font>
    <font>
      <b/>
      <sz val="12"/>
      <color rgb="FF008000"/>
      <name val="Calibri"/>
      <family val="2"/>
      <scheme val="minor"/>
    </font>
    <font>
      <sz val="12"/>
      <color rgb="FF000000"/>
      <name val="Calibri1"/>
    </font>
    <font>
      <sz val="12"/>
      <color indexed="8"/>
      <name val="Arial"/>
      <family val="2"/>
    </font>
    <font>
      <b/>
      <sz val="14"/>
      <color indexed="8"/>
      <name val="Arial"/>
      <family val="2"/>
    </font>
    <font>
      <b/>
      <sz val="18"/>
      <color indexed="12"/>
      <name val="Arial"/>
      <family val="2"/>
    </font>
    <font>
      <b/>
      <sz val="12"/>
      <color indexed="12"/>
      <name val="Arial"/>
      <family val="2"/>
    </font>
    <font>
      <b/>
      <sz val="18"/>
      <color indexed="10"/>
      <name val="Arial"/>
      <family val="2"/>
    </font>
    <font>
      <b/>
      <sz val="12"/>
      <color indexed="10"/>
      <name val="Arial"/>
      <family val="2"/>
    </font>
    <font>
      <b/>
      <sz val="18"/>
      <color indexed="17"/>
      <name val="Arial"/>
      <family val="2"/>
    </font>
    <font>
      <b/>
      <sz val="12"/>
      <color indexed="17"/>
      <name val="Arial"/>
      <family val="2"/>
    </font>
    <font>
      <sz val="12"/>
      <color rgb="FFAB4979"/>
      <name val="Arial"/>
      <family val="2"/>
    </font>
    <font>
      <b/>
      <sz val="18"/>
      <color theme="0"/>
      <name val="Arial"/>
      <family val="2"/>
    </font>
    <font>
      <b/>
      <sz val="16"/>
      <color theme="0"/>
      <name val="Arial"/>
      <family val="2"/>
    </font>
    <font>
      <b/>
      <sz val="12"/>
      <color rgb="FFFF0000"/>
      <name val="Arial"/>
      <family val="2"/>
    </font>
    <font>
      <b/>
      <sz val="12"/>
      <color theme="1"/>
      <name val="Arial"/>
      <family val="2"/>
    </font>
    <font>
      <b/>
      <sz val="16"/>
      <color indexed="8"/>
      <name val="Arial"/>
      <family val="2"/>
    </font>
    <font>
      <sz val="12"/>
      <color rgb="FFFF0000"/>
      <name val="Arial"/>
      <family val="2"/>
    </font>
    <font>
      <b/>
      <sz val="12"/>
      <color rgb="FF0432FF"/>
      <name val="Arial"/>
      <family val="2"/>
    </font>
    <font>
      <sz val="12"/>
      <color indexed="10"/>
      <name val="Arial"/>
      <family val="2"/>
    </font>
    <font>
      <b/>
      <sz val="12"/>
      <color rgb="FF00B050"/>
      <name val="Arial"/>
      <family val="2"/>
    </font>
    <font>
      <sz val="12"/>
      <color rgb="FF00B050"/>
      <name val="Arial"/>
      <family val="2"/>
    </font>
    <font>
      <sz val="12"/>
      <color rgb="FF0432FF"/>
      <name val="Arial"/>
      <family val="2"/>
    </font>
    <font>
      <sz val="14"/>
      <color indexed="8"/>
      <name val="Arial"/>
      <family val="2"/>
    </font>
    <font>
      <sz val="12"/>
      <color theme="0"/>
      <name val="Arial"/>
      <family val="2"/>
    </font>
    <font>
      <sz val="13"/>
      <color theme="0"/>
      <name val="Arial"/>
      <family val="2"/>
    </font>
    <font>
      <b/>
      <sz val="13.5"/>
      <color rgb="FFFF0000"/>
      <name val="Arial"/>
      <family val="2"/>
    </font>
    <font>
      <sz val="13"/>
      <color rgb="FFFF0000"/>
      <name val="Arial"/>
      <family val="2"/>
    </font>
    <font>
      <sz val="13"/>
      <color indexed="8"/>
      <name val="Arial"/>
      <family val="2"/>
    </font>
    <font>
      <sz val="13"/>
      <color theme="1"/>
      <name val="Arial"/>
      <family val="2"/>
    </font>
    <font>
      <i/>
      <sz val="13"/>
      <color indexed="8"/>
      <name val="Arial"/>
      <family val="2"/>
    </font>
    <font>
      <b/>
      <sz val="14"/>
      <color theme="0"/>
      <name val="Arial"/>
      <family val="2"/>
    </font>
    <font>
      <sz val="14"/>
      <color theme="1"/>
      <name val="Calibri"/>
      <family val="2"/>
      <scheme val="minor"/>
    </font>
    <font>
      <b/>
      <sz val="14"/>
      <color theme="1"/>
      <name val="Calibri"/>
      <family val="2"/>
      <scheme val="minor"/>
    </font>
    <font>
      <sz val="14"/>
      <color theme="1"/>
      <name val="Wingdings"/>
      <family val="2"/>
    </font>
    <font>
      <b/>
      <sz val="20"/>
      <color theme="0"/>
      <name val="Arial"/>
      <family val="2"/>
    </font>
    <font>
      <b/>
      <sz val="13"/>
      <color theme="1"/>
      <name val="Arial"/>
      <family val="2"/>
    </font>
    <font>
      <sz val="11"/>
      <color theme="1"/>
      <name val="Arial"/>
      <family val="2"/>
    </font>
    <font>
      <sz val="11"/>
      <color theme="1"/>
      <name val="Amerigo BT"/>
      <family val="2"/>
    </font>
    <font>
      <sz val="12"/>
      <color theme="1"/>
      <name val="Amerigo BT"/>
      <family val="2"/>
    </font>
    <font>
      <sz val="9"/>
      <color theme="1"/>
      <name val="Amerigo BT"/>
      <family val="2"/>
    </font>
    <font>
      <sz val="12"/>
      <name val="Arial"/>
      <family val="2"/>
    </font>
    <font>
      <sz val="12"/>
      <color rgb="FF202328"/>
      <name val="Arial"/>
      <family val="2"/>
    </font>
    <font>
      <b/>
      <sz val="12"/>
      <color rgb="FF202328"/>
      <name val="Arial"/>
      <family val="2"/>
    </font>
    <font>
      <b/>
      <sz val="24"/>
      <color theme="0"/>
      <name val="Arial"/>
      <family val="2"/>
    </font>
    <font>
      <sz val="12"/>
      <color rgb="FF0228D6"/>
      <name val="Arial"/>
      <family val="2"/>
    </font>
    <font>
      <sz val="14"/>
      <color theme="1"/>
      <name val="Arial"/>
      <family val="2"/>
    </font>
    <font>
      <b/>
      <sz val="14"/>
      <color theme="1"/>
      <name val="Arial"/>
      <family val="2"/>
    </font>
    <font>
      <b/>
      <sz val="18"/>
      <color theme="1"/>
      <name val="Arial"/>
      <family val="2"/>
    </font>
    <font>
      <b/>
      <sz val="16"/>
      <color theme="1"/>
      <name val="Arial"/>
      <family val="2"/>
    </font>
    <font>
      <u/>
      <sz val="14"/>
      <color theme="10"/>
      <name val="Calibri"/>
      <family val="2"/>
      <scheme val="minor"/>
    </font>
    <font>
      <u/>
      <sz val="14"/>
      <color theme="10"/>
      <name val="Arial"/>
      <family val="2"/>
    </font>
    <font>
      <sz val="16"/>
      <color theme="1"/>
      <name val="Arial"/>
      <family val="2"/>
    </font>
  </fonts>
  <fills count="10">
    <fill>
      <patternFill patternType="none"/>
    </fill>
    <fill>
      <patternFill patternType="gray125"/>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rgb="FFAB4979"/>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D8A9BD"/>
        <bgColor indexed="64"/>
      </patternFill>
    </fill>
    <fill>
      <patternFill patternType="solid">
        <fgColor theme="0"/>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28">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2" fillId="0" borderId="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223">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2" fillId="0" borderId="0" xfId="0" applyFont="1" applyAlignment="1">
      <alignment horizontal="center"/>
    </xf>
    <xf numFmtId="0" fontId="8" fillId="0" borderId="0" xfId="0" applyFont="1"/>
    <xf numFmtId="0" fontId="2" fillId="0" borderId="0" xfId="0" applyFont="1"/>
    <xf numFmtId="9" fontId="0" fillId="0" borderId="0" xfId="1" applyFont="1"/>
    <xf numFmtId="9" fontId="0" fillId="0" borderId="2" xfId="1" applyFont="1" applyBorder="1" applyAlignment="1">
      <alignmen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xf>
    <xf numFmtId="0" fontId="10" fillId="3" borderId="1" xfId="0" applyFont="1" applyFill="1" applyBorder="1" applyAlignment="1">
      <alignment horizontal="left" vertical="center"/>
    </xf>
    <xf numFmtId="0" fontId="10" fillId="3" borderId="1" xfId="0" applyFont="1" applyFill="1" applyBorder="1" applyAlignment="1">
      <alignment horizontal="center"/>
    </xf>
    <xf numFmtId="0" fontId="11" fillId="4" borderId="1" xfId="0" applyFont="1" applyFill="1" applyBorder="1" applyAlignment="1">
      <alignment horizontal="left" vertical="center"/>
    </xf>
    <xf numFmtId="0" fontId="11" fillId="4" borderId="1" xfId="0" applyFont="1" applyFill="1" applyBorder="1" applyAlignment="1">
      <alignment horizontal="center"/>
    </xf>
    <xf numFmtId="9" fontId="9" fillId="2" borderId="1" xfId="1" applyFont="1" applyFill="1" applyBorder="1" applyAlignment="1">
      <alignment horizontal="center"/>
    </xf>
    <xf numFmtId="9" fontId="10" fillId="3" borderId="1" xfId="1" applyFont="1" applyFill="1" applyBorder="1" applyAlignment="1">
      <alignment horizontal="center"/>
    </xf>
    <xf numFmtId="9" fontId="11" fillId="4" borderId="1" xfId="1" applyFont="1" applyFill="1" applyBorder="1" applyAlignment="1">
      <alignment horizontal="center"/>
    </xf>
    <xf numFmtId="9" fontId="2" fillId="0" borderId="0" xfId="1" applyFont="1"/>
    <xf numFmtId="0" fontId="21" fillId="5" borderId="0" xfId="0" applyFont="1" applyFill="1"/>
    <xf numFmtId="0" fontId="23" fillId="5" borderId="0" xfId="0" applyFont="1" applyFill="1" applyAlignment="1">
      <alignment horizontal="center" vertical="center" wrapText="1"/>
    </xf>
    <xf numFmtId="0" fontId="22" fillId="0" borderId="0" xfId="0" applyFont="1" applyAlignment="1">
      <alignment vertical="center" wrapText="1"/>
    </xf>
    <xf numFmtId="0" fontId="3" fillId="0" borderId="0" xfId="0" applyFont="1"/>
    <xf numFmtId="0" fontId="3" fillId="0" borderId="0" xfId="0" applyFont="1" applyAlignment="1">
      <alignment vertical="top"/>
    </xf>
    <xf numFmtId="0" fontId="3"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0" fontId="3" fillId="0" borderId="0" xfId="0" applyFont="1" applyAlignment="1">
      <alignment wrapText="1"/>
    </xf>
    <xf numFmtId="0" fontId="43" fillId="0" borderId="0" xfId="0" applyFont="1" applyAlignment="1">
      <alignment horizontal="center" vertical="center"/>
    </xf>
    <xf numFmtId="0" fontId="44" fillId="0" borderId="0" xfId="0" applyFont="1" applyAlignment="1">
      <alignment horizontal="center" vertical="center"/>
    </xf>
    <xf numFmtId="0" fontId="42" fillId="0" borderId="0" xfId="0" applyFont="1"/>
    <xf numFmtId="0" fontId="43" fillId="0" borderId="0" xfId="0" applyFont="1" applyAlignment="1">
      <alignment vertical="center"/>
    </xf>
    <xf numFmtId="0" fontId="42" fillId="0" borderId="0" xfId="0" applyFont="1" applyAlignment="1">
      <alignment horizontal="left" vertical="center"/>
    </xf>
    <xf numFmtId="0" fontId="42" fillId="0" borderId="0" xfId="0" applyFont="1" applyAlignment="1">
      <alignment vertical="center"/>
    </xf>
    <xf numFmtId="0" fontId="42" fillId="6" borderId="0" xfId="0" applyFont="1" applyFill="1" applyAlignment="1">
      <alignment horizontal="left"/>
    </xf>
    <xf numFmtId="0" fontId="42" fillId="6" borderId="0" xfId="0" applyFont="1" applyFill="1"/>
    <xf numFmtId="0" fontId="43" fillId="6" borderId="0" xfId="0" applyFont="1" applyFill="1" applyAlignment="1">
      <alignment horizontal="center" vertical="center"/>
    </xf>
    <xf numFmtId="0" fontId="44" fillId="6" borderId="0" xfId="0" applyFont="1" applyFill="1" applyAlignment="1">
      <alignment horizontal="center" vertical="center"/>
    </xf>
    <xf numFmtId="0" fontId="42" fillId="0" borderId="0" xfId="0" applyFont="1" applyFill="1" applyAlignment="1">
      <alignment horizontal="left" vertical="center" wrapText="1"/>
    </xf>
    <xf numFmtId="0" fontId="42" fillId="0" borderId="0" xfId="0" applyFont="1" applyFill="1"/>
    <xf numFmtId="0" fontId="43" fillId="0" borderId="0" xfId="0" applyFont="1" applyFill="1" applyAlignment="1">
      <alignment horizontal="left" vertical="center" wrapText="1"/>
    </xf>
    <xf numFmtId="0" fontId="0" fillId="0" borderId="0" xfId="0" applyFill="1"/>
    <xf numFmtId="0" fontId="43" fillId="6" borderId="0" xfId="0" applyFont="1" applyFill="1"/>
    <xf numFmtId="0" fontId="22" fillId="5" borderId="0" xfId="0" applyFont="1" applyFill="1" applyAlignment="1">
      <alignment vertical="center"/>
    </xf>
    <xf numFmtId="0" fontId="22" fillId="5" borderId="0" xfId="0" quotePrefix="1" applyFont="1" applyFill="1" applyAlignment="1">
      <alignment horizontal="center" vertical="center"/>
    </xf>
    <xf numFmtId="0" fontId="48" fillId="0" borderId="9" xfId="0" applyFont="1" applyBorder="1"/>
    <xf numFmtId="0" fontId="48" fillId="0" borderId="0" xfId="0" applyFont="1"/>
    <xf numFmtId="0" fontId="50" fillId="0" borderId="0" xfId="0" applyFont="1"/>
    <xf numFmtId="0" fontId="50" fillId="0" borderId="0" xfId="0" applyFont="1" applyAlignment="1">
      <alignment vertical="center"/>
    </xf>
    <xf numFmtId="0" fontId="48" fillId="0" borderId="0" xfId="0" applyFont="1" applyAlignment="1">
      <alignment horizontal="left" vertical="center" wrapText="1" indent="1"/>
    </xf>
    <xf numFmtId="0" fontId="48" fillId="0" borderId="0" xfId="0" applyFont="1" applyAlignment="1">
      <alignment horizontal="left" wrapText="1" indent="1"/>
    </xf>
    <xf numFmtId="0" fontId="3" fillId="0" borderId="7" xfId="0" applyFont="1" applyBorder="1" applyAlignment="1">
      <alignment horizontal="left" vertical="center" wrapText="1" indent="1"/>
    </xf>
    <xf numFmtId="0" fontId="52" fillId="0" borderId="7" xfId="0" applyFont="1" applyBorder="1" applyAlignment="1">
      <alignment horizontal="left" vertical="center" wrapText="1" indent="1"/>
    </xf>
    <xf numFmtId="0" fontId="51" fillId="0" borderId="7" xfId="0" applyFont="1" applyBorder="1" applyAlignment="1">
      <alignment horizontal="left" vertical="center" wrapText="1" indent="1"/>
    </xf>
    <xf numFmtId="0" fontId="3" fillId="0" borderId="0" xfId="0" applyFont="1" applyAlignment="1">
      <alignment horizontal="left" vertical="top" wrapText="1"/>
    </xf>
    <xf numFmtId="0" fontId="57" fillId="0" borderId="0" xfId="0" applyFont="1" applyAlignment="1">
      <alignment horizontal="center" vertical="top"/>
    </xf>
    <xf numFmtId="0" fontId="58" fillId="0" borderId="0" xfId="0" applyFont="1" applyAlignment="1">
      <alignment horizontal="center" vertical="center" wrapText="1"/>
    </xf>
    <xf numFmtId="0" fontId="59" fillId="0" borderId="0" xfId="0" applyFont="1" applyAlignment="1">
      <alignment vertical="top"/>
    </xf>
    <xf numFmtId="0" fontId="57" fillId="9" borderId="0" xfId="0" applyFont="1" applyFill="1" applyBorder="1" applyAlignment="1">
      <alignment horizontal="center" vertical="center" wrapText="1"/>
    </xf>
    <xf numFmtId="0" fontId="57" fillId="9" borderId="2" xfId="0" applyFont="1" applyFill="1" applyBorder="1" applyAlignment="1">
      <alignment horizontal="center" vertical="center"/>
    </xf>
    <xf numFmtId="0" fontId="57" fillId="9" borderId="2" xfId="0" applyFont="1" applyFill="1" applyBorder="1" applyAlignment="1">
      <alignment horizontal="left" vertical="center"/>
    </xf>
    <xf numFmtId="0" fontId="56" fillId="0" borderId="0" xfId="0" applyFont="1"/>
    <xf numFmtId="0" fontId="57" fillId="9" borderId="0" xfId="0" applyFont="1" applyFill="1" applyBorder="1" applyAlignment="1">
      <alignment horizontal="center" vertical="center"/>
    </xf>
    <xf numFmtId="0" fontId="57" fillId="9" borderId="26" xfId="0" applyFont="1" applyFill="1" applyBorder="1" applyAlignment="1">
      <alignment horizontal="center" vertical="center"/>
    </xf>
    <xf numFmtId="0" fontId="57" fillId="9" borderId="0" xfId="0" applyFont="1" applyFill="1" applyBorder="1" applyAlignment="1">
      <alignment horizontal="left" vertical="center"/>
    </xf>
    <xf numFmtId="0" fontId="57" fillId="9" borderId="26" xfId="0" applyFont="1" applyFill="1" applyBorder="1" applyAlignment="1">
      <alignment horizontal="left" vertical="center"/>
    </xf>
    <xf numFmtId="0" fontId="3" fillId="0" borderId="0" xfId="0" applyFont="1" applyAlignment="1">
      <alignment horizontal="left"/>
    </xf>
    <xf numFmtId="0" fontId="60" fillId="9" borderId="2" xfId="27" applyFont="1" applyFill="1" applyBorder="1" applyAlignment="1">
      <alignment horizontal="left" vertical="center"/>
    </xf>
    <xf numFmtId="0" fontId="56" fillId="0" borderId="0" xfId="0" applyFont="1" applyAlignment="1">
      <alignment horizontal="left"/>
    </xf>
    <xf numFmtId="0" fontId="56" fillId="9" borderId="0" xfId="0" quotePrefix="1" applyFont="1" applyFill="1" applyBorder="1" applyAlignment="1">
      <alignment vertical="center"/>
    </xf>
    <xf numFmtId="0" fontId="56" fillId="9" borderId="26" xfId="0" quotePrefix="1" applyFont="1" applyFill="1" applyBorder="1" applyAlignment="1">
      <alignment vertical="center"/>
    </xf>
    <xf numFmtId="0" fontId="56" fillId="9" borderId="0" xfId="0" applyFont="1" applyFill="1" applyBorder="1" applyAlignment="1">
      <alignment horizontal="left" vertical="center"/>
    </xf>
    <xf numFmtId="0" fontId="56" fillId="0" borderId="0" xfId="0" applyFont="1" applyBorder="1"/>
    <xf numFmtId="0" fontId="56" fillId="0" borderId="8" xfId="0" applyFont="1" applyBorder="1"/>
    <xf numFmtId="0" fontId="56" fillId="0" borderId="9" xfId="0" applyFont="1" applyBorder="1"/>
    <xf numFmtId="0" fontId="56" fillId="0" borderId="10" xfId="0" applyFont="1" applyBorder="1"/>
    <xf numFmtId="0" fontId="59" fillId="9" borderId="0" xfId="0" applyFont="1" applyFill="1" applyBorder="1" applyAlignment="1">
      <alignment vertical="center" wrapText="1"/>
    </xf>
    <xf numFmtId="0" fontId="57" fillId="9" borderId="0" xfId="0" applyFont="1" applyFill="1" applyBorder="1" applyAlignment="1"/>
    <xf numFmtId="0" fontId="56" fillId="0" borderId="0" xfId="0" applyFont="1" applyBorder="1" applyAlignment="1"/>
    <xf numFmtId="0" fontId="61" fillId="0" borderId="0" xfId="27" applyFont="1" applyBorder="1" applyAlignment="1"/>
    <xf numFmtId="0" fontId="57" fillId="9" borderId="2" xfId="0" applyFont="1" applyFill="1" applyBorder="1" applyAlignment="1"/>
    <xf numFmtId="0" fontId="57" fillId="9" borderId="26" xfId="0" applyFont="1" applyFill="1" applyBorder="1" applyAlignment="1"/>
    <xf numFmtId="0" fontId="56" fillId="0" borderId="26" xfId="0" applyFont="1" applyBorder="1" applyAlignment="1"/>
    <xf numFmtId="0" fontId="57" fillId="9" borderId="15" xfId="0" applyFont="1" applyFill="1" applyBorder="1" applyAlignment="1">
      <alignment vertical="center"/>
    </xf>
    <xf numFmtId="0" fontId="57" fillId="9" borderId="14" xfId="0" applyFont="1" applyFill="1" applyBorder="1" applyAlignment="1">
      <alignment vertical="center"/>
    </xf>
    <xf numFmtId="0" fontId="57" fillId="9" borderId="16" xfId="0" applyFont="1" applyFill="1" applyBorder="1" applyAlignment="1">
      <alignment vertical="center"/>
    </xf>
    <xf numFmtId="0" fontId="46" fillId="0" borderId="2" xfId="0" applyFont="1" applyBorder="1" applyAlignment="1" applyProtection="1">
      <alignment horizontal="right" vertical="center"/>
    </xf>
    <xf numFmtId="0" fontId="46" fillId="0" borderId="0" xfId="0" applyFont="1" applyBorder="1" applyAlignment="1" applyProtection="1">
      <alignment horizontal="right" vertical="center"/>
    </xf>
    <xf numFmtId="0" fontId="46" fillId="0" borderId="26" xfId="0" applyFont="1" applyBorder="1" applyAlignment="1" applyProtection="1">
      <alignment horizontal="right" vertical="center"/>
    </xf>
    <xf numFmtId="0" fontId="25" fillId="0" borderId="12" xfId="0" applyFont="1" applyBorder="1" applyAlignment="1" applyProtection="1">
      <alignment horizontal="right"/>
    </xf>
    <xf numFmtId="0" fontId="25" fillId="0" borderId="0" xfId="0" applyFont="1" applyAlignment="1" applyProtection="1">
      <alignment horizontal="right"/>
    </xf>
    <xf numFmtId="0" fontId="21" fillId="5" borderId="0" xfId="0" applyFont="1" applyFill="1" applyProtection="1"/>
    <xf numFmtId="0" fontId="22" fillId="5" borderId="0" xfId="0" applyFont="1" applyFill="1" applyAlignment="1" applyProtection="1">
      <alignment vertical="center" wrapText="1"/>
    </xf>
    <xf numFmtId="0" fontId="23" fillId="5" borderId="0" xfId="0" applyFont="1" applyFill="1" applyAlignment="1" applyProtection="1">
      <alignment vertical="center" wrapText="1"/>
    </xf>
    <xf numFmtId="0" fontId="23" fillId="5" borderId="0" xfId="0" applyFont="1" applyFill="1" applyAlignment="1" applyProtection="1">
      <alignment horizontal="center" vertical="center" wrapText="1"/>
    </xf>
    <xf numFmtId="0" fontId="21" fillId="0" borderId="0" xfId="0" applyFont="1" applyProtection="1"/>
    <xf numFmtId="0" fontId="22" fillId="0" borderId="0" xfId="0" applyFont="1" applyAlignment="1" applyProtection="1">
      <alignment horizontal="center" vertical="center" wrapText="1"/>
    </xf>
    <xf numFmtId="0" fontId="22" fillId="0" borderId="0" xfId="0" applyFont="1" applyAlignment="1" applyProtection="1">
      <alignment vertical="center" wrapText="1"/>
    </xf>
    <xf numFmtId="0" fontId="3" fillId="0" borderId="0" xfId="0" applyFont="1" applyProtection="1"/>
    <xf numFmtId="0" fontId="25" fillId="0" borderId="0" xfId="0" applyFont="1" applyProtection="1"/>
    <xf numFmtId="0" fontId="14" fillId="0" borderId="0" xfId="0" applyFont="1" applyProtection="1"/>
    <xf numFmtId="0" fontId="14" fillId="0" borderId="0" xfId="0" applyFont="1" applyAlignment="1" applyProtection="1">
      <alignment horizontal="right"/>
    </xf>
    <xf numFmtId="0" fontId="3" fillId="0" borderId="0" xfId="0" applyFont="1" applyAlignment="1" applyProtection="1">
      <alignment vertical="top"/>
    </xf>
    <xf numFmtId="0" fontId="26" fillId="0" borderId="0" xfId="0" applyFont="1" applyAlignment="1" applyProtection="1">
      <alignment horizontal="center" vertical="center"/>
    </xf>
    <xf numFmtId="0" fontId="39" fillId="0" borderId="11" xfId="0" applyFont="1" applyBorder="1" applyAlignment="1" applyProtection="1">
      <alignment horizontal="left" vertical="center"/>
    </xf>
    <xf numFmtId="0" fontId="39" fillId="0" borderId="12" xfId="0" applyFont="1" applyBorder="1" applyAlignment="1" applyProtection="1">
      <alignment horizontal="left" vertical="center"/>
    </xf>
    <xf numFmtId="0" fontId="38" fillId="0" borderId="12" xfId="0" applyFont="1" applyBorder="1" applyAlignment="1" applyProtection="1">
      <alignment horizontal="left" vertical="center"/>
    </xf>
    <xf numFmtId="0" fontId="39" fillId="0" borderId="13" xfId="0" applyFont="1" applyBorder="1" applyAlignment="1" applyProtection="1">
      <alignment horizontal="left"/>
    </xf>
    <xf numFmtId="0" fontId="40" fillId="0" borderId="8" xfId="0" applyFont="1" applyBorder="1" applyAlignment="1" applyProtection="1">
      <alignment vertical="center"/>
    </xf>
    <xf numFmtId="0" fontId="40" fillId="0" borderId="12" xfId="0" applyFont="1" applyFill="1" applyBorder="1" applyAlignment="1" applyProtection="1">
      <alignment vertical="center"/>
    </xf>
    <xf numFmtId="0" fontId="39" fillId="0" borderId="12" xfId="0" applyFont="1" applyFill="1" applyBorder="1" applyAlignment="1" applyProtection="1">
      <alignment horizontal="left"/>
    </xf>
    <xf numFmtId="0" fontId="3" fillId="0" borderId="0" xfId="0" applyFont="1" applyFill="1" applyProtection="1"/>
    <xf numFmtId="0" fontId="39" fillId="0" borderId="14" xfId="0" applyFont="1" applyBorder="1" applyAlignment="1" applyProtection="1">
      <alignment horizontal="left" vertical="center" wrapText="1"/>
    </xf>
    <xf numFmtId="0" fontId="39" fillId="0" borderId="9" xfId="0" applyFont="1" applyBorder="1" applyAlignment="1" applyProtection="1">
      <alignment horizontal="center" vertical="center" wrapText="1"/>
    </xf>
    <xf numFmtId="0" fontId="36" fillId="0" borderId="0" xfId="0" applyFont="1" applyFill="1" applyBorder="1" applyAlignment="1" applyProtection="1">
      <alignment horizontal="left" vertical="center" wrapText="1"/>
    </xf>
    <xf numFmtId="0" fontId="24" fillId="0" borderId="0" xfId="0" applyFont="1" applyFill="1" applyBorder="1" applyAlignment="1" applyProtection="1">
      <alignment vertical="center" wrapText="1"/>
    </xf>
    <xf numFmtId="0" fontId="37" fillId="0"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22" fillId="0" borderId="0" xfId="0" applyFont="1" applyFill="1" applyBorder="1" applyAlignment="1" applyProtection="1">
      <alignment vertical="center" wrapText="1"/>
    </xf>
    <xf numFmtId="0" fontId="22" fillId="0" borderId="0" xfId="0" applyFont="1" applyFill="1" applyAlignment="1" applyProtection="1">
      <alignment vertical="center" wrapText="1"/>
    </xf>
    <xf numFmtId="0" fontId="15" fillId="0" borderId="0" xfId="0" applyFont="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21"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0" xfId="0" applyFont="1" applyAlignment="1" applyProtection="1">
      <alignment vertical="center"/>
    </xf>
    <xf numFmtId="0" fontId="25" fillId="0" borderId="7" xfId="0" applyFont="1" applyBorder="1" applyAlignment="1" applyProtection="1">
      <alignment horizontal="center" vertical="center" wrapText="1"/>
    </xf>
    <xf numFmtId="0" fontId="59" fillId="0" borderId="2" xfId="0" applyFont="1" applyBorder="1" applyAlignment="1"/>
    <xf numFmtId="0" fontId="62" fillId="0" borderId="0" xfId="0" applyFont="1" applyBorder="1" applyAlignment="1"/>
    <xf numFmtId="0" fontId="62" fillId="0" borderId="0" xfId="0" applyFont="1"/>
    <xf numFmtId="0" fontId="0" fillId="0" borderId="0" xfId="0" applyProtection="1"/>
    <xf numFmtId="0" fontId="22" fillId="5" borderId="0" xfId="0" applyFont="1" applyFill="1" applyAlignment="1">
      <alignment horizontal="center" vertical="center" wrapText="1"/>
    </xf>
    <xf numFmtId="0" fontId="49" fillId="8" borderId="0" xfId="0" applyFont="1" applyFill="1" applyAlignment="1">
      <alignment horizontal="left" vertical="top" wrapText="1"/>
    </xf>
    <xf numFmtId="0" fontId="51" fillId="0" borderId="0" xfId="0" applyFont="1" applyAlignment="1">
      <alignment horizontal="left" vertical="center" wrapText="1" indent="1"/>
    </xf>
    <xf numFmtId="0" fontId="54" fillId="5" borderId="0" xfId="0" applyFont="1" applyFill="1" applyAlignment="1">
      <alignment horizontal="center" vertical="center" wrapText="1"/>
    </xf>
    <xf numFmtId="0" fontId="61" fillId="9" borderId="2" xfId="27" quotePrefix="1" applyFont="1" applyFill="1" applyBorder="1" applyAlignment="1">
      <alignment horizontal="left" vertical="center"/>
    </xf>
    <xf numFmtId="0" fontId="61" fillId="9" borderId="0" xfId="27" quotePrefix="1" applyFont="1" applyFill="1" applyBorder="1" applyAlignment="1">
      <alignment horizontal="left" vertical="center"/>
    </xf>
    <xf numFmtId="0" fontId="3" fillId="0" borderId="0" xfId="0" applyFont="1" applyAlignment="1">
      <alignment horizontal="left" vertical="top" wrapText="1"/>
    </xf>
    <xf numFmtId="0" fontId="46" fillId="7" borderId="2"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protection locked="0"/>
    </xf>
    <xf numFmtId="0" fontId="46" fillId="7" borderId="26" xfId="0" applyFont="1" applyFill="1" applyBorder="1" applyAlignment="1" applyProtection="1">
      <alignment horizontal="center" vertical="center"/>
      <protection locked="0"/>
    </xf>
    <xf numFmtId="0" fontId="46" fillId="0" borderId="4" xfId="0" applyFont="1" applyBorder="1" applyAlignment="1" applyProtection="1">
      <alignment horizontal="right" vertical="center"/>
    </xf>
    <xf numFmtId="0" fontId="46" fillId="0" borderId="5" xfId="0" applyFont="1" applyBorder="1" applyAlignment="1" applyProtection="1">
      <alignment horizontal="right" vertical="center"/>
    </xf>
    <xf numFmtId="0" fontId="46" fillId="0" borderId="6" xfId="0" applyFont="1" applyBorder="1" applyAlignment="1" applyProtection="1">
      <alignment horizontal="right" vertical="center"/>
    </xf>
    <xf numFmtId="0" fontId="46" fillId="0" borderId="2" xfId="0" applyFont="1" applyBorder="1" applyAlignment="1" applyProtection="1">
      <alignment horizontal="right" vertical="center"/>
    </xf>
    <xf numFmtId="0" fontId="46" fillId="0" borderId="0" xfId="0" applyFont="1" applyAlignment="1" applyProtection="1">
      <alignment horizontal="right" vertical="center"/>
    </xf>
    <xf numFmtId="0" fontId="46" fillId="0" borderId="3" xfId="0" applyFont="1" applyBorder="1" applyAlignment="1" applyProtection="1">
      <alignment horizontal="right" vertical="center"/>
    </xf>
    <xf numFmtId="0" fontId="46" fillId="7" borderId="15" xfId="0" applyFont="1" applyFill="1" applyBorder="1" applyAlignment="1" applyProtection="1">
      <alignment horizontal="center" vertical="center"/>
      <protection locked="0"/>
    </xf>
    <xf numFmtId="0" fontId="46" fillId="7" borderId="14" xfId="0" applyFont="1" applyFill="1" applyBorder="1" applyAlignment="1" applyProtection="1">
      <alignment horizontal="center" vertical="center"/>
      <protection locked="0"/>
    </xf>
    <xf numFmtId="0" fontId="46" fillId="7" borderId="16" xfId="0" applyFont="1" applyFill="1" applyBorder="1" applyAlignment="1" applyProtection="1">
      <alignment horizontal="center" vertical="center"/>
      <protection locked="0"/>
    </xf>
    <xf numFmtId="0" fontId="46" fillId="0" borderId="8" xfId="0" applyFont="1" applyBorder="1" applyAlignment="1" applyProtection="1">
      <alignment horizontal="right" vertical="center"/>
    </xf>
    <xf numFmtId="0" fontId="46" fillId="0" borderId="9" xfId="0" applyFont="1" applyBorder="1" applyAlignment="1" applyProtection="1">
      <alignment horizontal="right" vertical="center"/>
    </xf>
    <xf numFmtId="0" fontId="46" fillId="0" borderId="10" xfId="0" applyFont="1" applyBorder="1" applyAlignment="1" applyProtection="1">
      <alignment horizontal="right" vertical="center"/>
    </xf>
    <xf numFmtId="0" fontId="46" fillId="0" borderId="0" xfId="0" applyFont="1" applyBorder="1" applyAlignment="1" applyProtection="1">
      <alignment horizontal="right" vertical="center"/>
    </xf>
    <xf numFmtId="0" fontId="46" fillId="0" borderId="26" xfId="0" applyFont="1" applyBorder="1" applyAlignment="1" applyProtection="1">
      <alignment horizontal="right" vertical="center"/>
    </xf>
    <xf numFmtId="0" fontId="38" fillId="0" borderId="15" xfId="0" applyFont="1" applyBorder="1" applyAlignment="1" applyProtection="1">
      <alignment horizontal="left" vertical="center"/>
    </xf>
    <xf numFmtId="0" fontId="38" fillId="0" borderId="14" xfId="0" applyFont="1" applyBorder="1" applyAlignment="1" applyProtection="1">
      <alignment horizontal="left" vertical="center"/>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46" fillId="7" borderId="9" xfId="0" applyFont="1" applyFill="1" applyBorder="1" applyAlignment="1" applyProtection="1">
      <alignment horizontal="center" vertical="center"/>
      <protection locked="0"/>
    </xf>
    <xf numFmtId="0" fontId="46" fillId="7"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wrapText="1"/>
      <protection locked="0"/>
    </xf>
    <xf numFmtId="0" fontId="39" fillId="2" borderId="9" xfId="0" applyFont="1" applyFill="1" applyBorder="1" applyAlignment="1" applyProtection="1">
      <alignment horizontal="left"/>
      <protection locked="0"/>
    </xf>
    <xf numFmtId="0" fontId="39" fillId="2" borderId="10" xfId="0" applyFont="1" applyFill="1" applyBorder="1" applyAlignment="1" applyProtection="1">
      <alignment horizontal="left"/>
      <protection locked="0"/>
    </xf>
    <xf numFmtId="0" fontId="39" fillId="0" borderId="15" xfId="0" applyFont="1" applyBorder="1" applyAlignment="1" applyProtection="1">
      <alignment horizontal="left" vertical="center" wrapText="1"/>
    </xf>
    <xf numFmtId="0" fontId="39" fillId="0" borderId="14"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9" xfId="0" applyFont="1" applyBorder="1" applyAlignment="1" applyProtection="1">
      <alignment horizontal="left" vertical="center" wrapText="1"/>
    </xf>
    <xf numFmtId="0" fontId="39" fillId="0" borderId="10" xfId="0" applyFont="1" applyBorder="1" applyAlignment="1" applyProtection="1">
      <alignment horizontal="left" vertical="center" wrapText="1"/>
    </xf>
    <xf numFmtId="0" fontId="25" fillId="2" borderId="15"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3" fillId="5" borderId="0" xfId="0" applyFont="1" applyFill="1" applyAlignment="1" applyProtection="1">
      <alignment horizontal="center" vertical="center"/>
    </xf>
    <xf numFmtId="0" fontId="47" fillId="0" borderId="0" xfId="0" applyFont="1" applyAlignment="1" applyProtection="1">
      <alignment horizontal="center" wrapText="1"/>
    </xf>
    <xf numFmtId="0" fontId="38" fillId="2" borderId="12"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xf>
    <xf numFmtId="0" fontId="16" fillId="0" borderId="27" xfId="0" applyFont="1" applyBorder="1" applyAlignment="1" applyProtection="1">
      <alignment horizontal="left" vertical="center" wrapText="1" indent="1"/>
    </xf>
    <xf numFmtId="0" fontId="16" fillId="0" borderId="7" xfId="0" applyFont="1" applyBorder="1" applyAlignment="1" applyProtection="1">
      <alignment horizontal="left" vertical="center" wrapText="1" indent="1"/>
    </xf>
    <xf numFmtId="0" fontId="33" fillId="2" borderId="27"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protection locked="0"/>
    </xf>
    <xf numFmtId="0" fontId="47" fillId="0" borderId="0" xfId="0" applyFont="1" applyAlignment="1" applyProtection="1">
      <alignment horizontal="center" vertical="center" wrapText="1"/>
    </xf>
    <xf numFmtId="0" fontId="17" fillId="0" borderId="0" xfId="0" applyFont="1" applyAlignment="1" applyProtection="1">
      <alignment horizontal="center" vertical="center"/>
    </xf>
    <xf numFmtId="0" fontId="20" fillId="0" borderId="7" xfId="0" applyFont="1" applyBorder="1" applyAlignment="1" applyProtection="1">
      <alignment horizontal="left" vertical="center" wrapText="1" indent="1"/>
    </xf>
    <xf numFmtId="0" fontId="30" fillId="0" borderId="11" xfId="0" applyFont="1" applyBorder="1" applyAlignment="1" applyProtection="1">
      <alignment horizontal="left" vertical="center" wrapText="1" indent="1"/>
    </xf>
    <xf numFmtId="0" fontId="30" fillId="0" borderId="12" xfId="0" applyFont="1" applyBorder="1" applyAlignment="1" applyProtection="1">
      <alignment horizontal="left" vertical="center" wrapText="1" indent="1"/>
    </xf>
    <xf numFmtId="0" fontId="30" fillId="0" borderId="13" xfId="0" applyFont="1" applyBorder="1" applyAlignment="1" applyProtection="1">
      <alignment horizontal="left" vertical="center" wrapText="1" indent="1"/>
    </xf>
    <xf numFmtId="0" fontId="16" fillId="0" borderId="11" xfId="0" applyFont="1" applyBorder="1" applyAlignment="1" applyProtection="1">
      <alignment horizontal="left" vertical="center" wrapText="1" indent="1"/>
    </xf>
    <xf numFmtId="0" fontId="16" fillId="0" borderId="12" xfId="0" applyFont="1" applyBorder="1" applyAlignment="1" applyProtection="1">
      <alignment horizontal="left" vertical="center" wrapText="1" indent="1"/>
    </xf>
    <xf numFmtId="0" fontId="16" fillId="0" borderId="13" xfId="0" applyFont="1" applyBorder="1" applyAlignment="1" applyProtection="1">
      <alignment horizontal="left" vertical="center" wrapText="1" indent="1"/>
    </xf>
    <xf numFmtId="0" fontId="16" fillId="0" borderId="22" xfId="0" applyFont="1" applyBorder="1" applyAlignment="1" applyProtection="1">
      <alignment horizontal="left" vertical="center" wrapText="1" indent="1"/>
    </xf>
    <xf numFmtId="0" fontId="16" fillId="0" borderId="23" xfId="0" applyFont="1" applyBorder="1" applyAlignment="1" applyProtection="1">
      <alignment horizontal="left" vertical="center" wrapText="1" indent="1"/>
    </xf>
    <xf numFmtId="0" fontId="16" fillId="0" borderId="24" xfId="0" applyFont="1" applyBorder="1" applyAlignment="1" applyProtection="1">
      <alignment horizontal="left" vertical="center" wrapText="1" indent="1"/>
    </xf>
    <xf numFmtId="0" fontId="18" fillId="0" borderId="7" xfId="0" applyFont="1" applyBorder="1" applyAlignment="1" applyProtection="1">
      <alignment horizontal="left" vertical="center" wrapText="1" indent="1"/>
    </xf>
    <xf numFmtId="0" fontId="29" fillId="0" borderId="7" xfId="0" applyFont="1" applyBorder="1" applyAlignment="1" applyProtection="1">
      <alignment horizontal="left" vertical="center" wrapText="1" indent="1"/>
    </xf>
    <xf numFmtId="0" fontId="29" fillId="0" borderId="11" xfId="0" applyFont="1" applyBorder="1" applyAlignment="1" applyProtection="1">
      <alignment horizontal="left" vertical="center" wrapText="1" indent="1"/>
    </xf>
    <xf numFmtId="0" fontId="29" fillId="0" borderId="12" xfId="0" applyFont="1" applyBorder="1" applyAlignment="1" applyProtection="1">
      <alignment horizontal="left" vertical="center" wrapText="1" indent="1"/>
    </xf>
    <xf numFmtId="0" fontId="29" fillId="0" borderId="13" xfId="0" applyFont="1" applyBorder="1" applyAlignment="1" applyProtection="1">
      <alignment horizontal="left" vertical="center" wrapText="1" indent="1"/>
    </xf>
    <xf numFmtId="0" fontId="19" fillId="0" borderId="0" xfId="0" applyFont="1" applyAlignment="1" applyProtection="1">
      <alignment horizontal="center" vertical="center" wrapText="1"/>
    </xf>
    <xf numFmtId="0" fontId="30" fillId="0" borderId="7" xfId="0" applyFont="1" applyBorder="1" applyAlignment="1" applyProtection="1">
      <alignment horizontal="left" vertical="center" wrapText="1" indent="1"/>
    </xf>
    <xf numFmtId="0" fontId="34" fillId="5" borderId="0" xfId="0" applyFont="1" applyFill="1" applyAlignment="1" applyProtection="1">
      <alignment horizontal="center" vertical="center" wrapText="1"/>
    </xf>
    <xf numFmtId="0" fontId="33" fillId="2" borderId="7"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3" fillId="2" borderId="11" xfId="0" applyFont="1" applyFill="1" applyBorder="1" applyAlignment="1" applyProtection="1">
      <alignment horizontal="center" vertical="center"/>
      <protection locked="0"/>
    </xf>
    <xf numFmtId="0" fontId="33" fillId="2" borderId="29" xfId="0" applyFont="1" applyFill="1" applyBorder="1" applyAlignment="1" applyProtection="1">
      <alignment horizontal="center" vertical="center"/>
      <protection locked="0"/>
    </xf>
    <xf numFmtId="0" fontId="33" fillId="2" borderId="28" xfId="0" applyFont="1" applyFill="1" applyBorder="1" applyAlignment="1" applyProtection="1">
      <alignment horizontal="center" vertical="center"/>
      <protection locked="0"/>
    </xf>
    <xf numFmtId="0" fontId="33" fillId="2" borderId="25" xfId="0" applyFont="1" applyFill="1" applyBorder="1" applyAlignment="1" applyProtection="1">
      <alignment horizontal="center" vertical="center"/>
      <protection locked="0"/>
    </xf>
    <xf numFmtId="0" fontId="25" fillId="0" borderId="7" xfId="0" applyFont="1" applyBorder="1" applyAlignment="1" applyProtection="1">
      <alignment horizontal="left" vertical="center" wrapText="1" indent="1"/>
    </xf>
    <xf numFmtId="0" fontId="45" fillId="5" borderId="0" xfId="0" applyFont="1" applyFill="1" applyAlignment="1" applyProtection="1">
      <alignment horizontal="center" vertical="center" wrapText="1"/>
    </xf>
    <xf numFmtId="0" fontId="10" fillId="3" borderId="3" xfId="0" applyFont="1" applyFill="1" applyBorder="1" applyAlignment="1">
      <alignment horizontal="center" vertical="center"/>
    </xf>
    <xf numFmtId="0" fontId="11" fillId="4" borderId="3" xfId="0" applyFont="1" applyFill="1" applyBorder="1" applyAlignment="1">
      <alignment horizontal="center" vertical="center"/>
    </xf>
    <xf numFmtId="0" fontId="9" fillId="2" borderId="3" xfId="0" applyFont="1" applyFill="1" applyBorder="1" applyAlignment="1">
      <alignment horizontal="center" vertical="center"/>
    </xf>
    <xf numFmtId="0" fontId="45" fillId="5" borderId="0" xfId="0" applyFont="1" applyFill="1" applyAlignment="1">
      <alignment horizontal="center" vertical="center" wrapText="1"/>
    </xf>
    <xf numFmtId="0" fontId="45" fillId="5" borderId="0" xfId="0" applyFont="1" applyFill="1" applyAlignment="1">
      <alignment horizontal="center" vertical="center"/>
    </xf>
    <xf numFmtId="0" fontId="22" fillId="5" borderId="0" xfId="0" applyFont="1" applyFill="1" applyAlignment="1">
      <alignment horizontal="right" vertical="center"/>
    </xf>
    <xf numFmtId="0" fontId="22" fillId="5" borderId="0" xfId="0" applyFont="1" applyFill="1" applyAlignment="1">
      <alignment horizontal="left" vertical="center"/>
    </xf>
    <xf numFmtId="0" fontId="43" fillId="0" borderId="0" xfId="0" applyFont="1" applyAlignment="1">
      <alignment horizontal="left" vertical="center" wrapText="1"/>
    </xf>
    <xf numFmtId="0" fontId="43" fillId="6" borderId="0" xfId="0" applyFont="1" applyFill="1" applyAlignment="1">
      <alignment horizontal="left" vertical="center" wrapText="1"/>
    </xf>
    <xf numFmtId="0" fontId="42" fillId="0" borderId="0" xfId="0" applyFont="1" applyAlignment="1">
      <alignment horizontal="left" vertical="center" wrapText="1"/>
    </xf>
    <xf numFmtId="0" fontId="42" fillId="6" borderId="0" xfId="0" applyFont="1" applyFill="1" applyAlignment="1">
      <alignment horizontal="left" vertical="center" wrapText="1"/>
    </xf>
  </cellXfs>
  <cellStyles count="28">
    <cellStyle name="Excel Built-in Normal" xfId="22"/>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3" builtinId="8" hidden="1"/>
    <cellStyle name="Lien hypertexte" xfId="25" builtinId="8" hidden="1"/>
    <cellStyle name="Lien hypertexte" xfId="27"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4" builtinId="9" hidden="1"/>
    <cellStyle name="Lien hypertexte visité" xfId="26" builtinId="9" hidden="1"/>
    <cellStyle name="Normal" xfId="0" builtinId="0"/>
    <cellStyle name="Pourcentage" xfId="1" builtinId="5"/>
  </cellStyles>
  <dxfs count="7">
    <dxf>
      <font>
        <b/>
        <i val="0"/>
        <color rgb="FFFF0000"/>
      </font>
    </dxf>
    <dxf>
      <font>
        <b/>
        <i val="0"/>
        <color rgb="FFFF0000"/>
      </font>
    </dxf>
    <dxf>
      <font>
        <b/>
        <i val="0"/>
        <strike val="0"/>
        <color rgb="FFFF0000"/>
      </font>
    </dxf>
    <dxf>
      <font>
        <color rgb="FF9C0006"/>
      </font>
    </dxf>
    <dxf>
      <font>
        <b/>
        <i val="0"/>
        <strike val="0"/>
        <color rgb="FFFF0000"/>
      </font>
    </dxf>
    <dxf>
      <font>
        <color theme="1"/>
      </font>
      <fill>
        <patternFill patternType="solid">
          <fgColor indexed="64"/>
          <bgColor rgb="FFE2A947"/>
        </patternFill>
      </fill>
    </dxf>
    <dxf>
      <font>
        <color rgb="FF006100"/>
      </font>
      <fill>
        <patternFill>
          <bgColor rgb="FFC6EFCE"/>
        </patternFill>
      </fill>
    </dxf>
  </dxfs>
  <tableStyles count="0" defaultTableStyle="TableStyleMedium9" defaultPivotStyle="PivotStyleMedium4"/>
  <colors>
    <mruColors>
      <color rgb="FF0228D6"/>
      <color rgb="FF0432FF"/>
      <color rgb="FFFF2600"/>
      <color rgb="FFD81E00"/>
      <color rgb="FFAB1500"/>
      <color rgb="FFAB4979"/>
      <color rgb="FFD8A9BD"/>
      <color rgb="FFD8BCBD"/>
      <color rgb="FFD7ACD6"/>
      <color rgb="FFD87E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7826823194057427E-2"/>
          <c:y val="0.6348705108801228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synthèse'!$B$4:$B$27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synthèse'!$C$4:$C$27</c:f>
              <c:numCache>
                <c:formatCode>General</c:formatCode>
                <c:ptCount val="24"/>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numCache>
            </c:numRef>
          </c:val>
          <c:extLst>
            <c:ext xmlns:c16="http://schemas.microsoft.com/office/drawing/2014/chart" uri="{C3380CC4-5D6E-409C-BE32-E72D297353CC}">
              <c16:uniqueId val="{00000000-55DF-E545-900C-BA5C7D57267B}"/>
            </c:ext>
          </c:extLst>
        </c:ser>
        <c:dLbls>
          <c:showLegendKey val="0"/>
          <c:showVal val="0"/>
          <c:showCatName val="0"/>
          <c:showSerName val="0"/>
          <c:showPercent val="0"/>
          <c:showBubbleSize val="0"/>
        </c:dLbls>
        <c:gapWidth val="75"/>
        <c:overlap val="-25"/>
        <c:axId val="-521052848"/>
        <c:axId val="-490602672"/>
      </c:barChart>
      <c:catAx>
        <c:axId val="-521052848"/>
        <c:scaling>
          <c:orientation val="minMax"/>
        </c:scaling>
        <c:delete val="0"/>
        <c:axPos val="b"/>
        <c:numFmt formatCode="General" sourceLinked="1"/>
        <c:majorTickMark val="none"/>
        <c:minorTickMark val="none"/>
        <c:tickLblPos val="nextTo"/>
        <c:crossAx val="-490602672"/>
        <c:crosses val="autoZero"/>
        <c:auto val="1"/>
        <c:lblAlgn val="ctr"/>
        <c:lblOffset val="100"/>
        <c:noMultiLvlLbl val="0"/>
      </c:catAx>
      <c:valAx>
        <c:axId val="-490602672"/>
        <c:scaling>
          <c:orientation val="minMax"/>
          <c:max val="1"/>
        </c:scaling>
        <c:delete val="1"/>
        <c:axPos val="l"/>
        <c:majorGridlines/>
        <c:numFmt formatCode="General" sourceLinked="1"/>
        <c:majorTickMark val="none"/>
        <c:minorTickMark val="none"/>
        <c:tickLblPos val="nextTo"/>
        <c:crossAx val="-521052848"/>
        <c:crosses val="autoZero"/>
        <c:crossBetween val="between"/>
        <c:majorUnit val="1"/>
      </c:valAx>
    </c:plotArea>
    <c:plotVisOnly val="1"/>
    <c:dispBlanksAs val="gap"/>
    <c:showDLblsOverMax val="0"/>
  </c:chart>
  <c:printSettings>
    <c:headerFooter/>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tiff"/><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536905</xdr:colOff>
      <xdr:row>0</xdr:row>
      <xdr:rowOff>90311</xdr:rowOff>
    </xdr:from>
    <xdr:to>
      <xdr:col>12</xdr:col>
      <xdr:colOff>59632</xdr:colOff>
      <xdr:row>0</xdr:row>
      <xdr:rowOff>1259417</xdr:rowOff>
    </xdr:to>
    <xdr:pic>
      <xdr:nvPicPr>
        <xdr:cNvPr id="3" name="Image 2">
          <a:extLst>
            <a:ext uri="{FF2B5EF4-FFF2-40B4-BE49-F238E27FC236}">
              <a16:creationId xmlns:a16="http://schemas.microsoft.com/office/drawing/2014/main" id="{2A8BAC22-98B8-3142-9343-AA9BBA7529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8040488" y="90311"/>
          <a:ext cx="1808727" cy="11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73375</xdr:colOff>
      <xdr:row>0</xdr:row>
      <xdr:rowOff>83961</xdr:rowOff>
    </xdr:from>
    <xdr:to>
      <xdr:col>2</xdr:col>
      <xdr:colOff>170784</xdr:colOff>
      <xdr:row>0</xdr:row>
      <xdr:rowOff>1199961</xdr:rowOff>
    </xdr:to>
    <xdr:pic>
      <xdr:nvPicPr>
        <xdr:cNvPr id="10" name="Image 9">
          <a:extLst>
            <a:ext uri="{FF2B5EF4-FFF2-40B4-BE49-F238E27FC236}">
              <a16:creationId xmlns:a16="http://schemas.microsoft.com/office/drawing/2014/main" id="{924E9D7C-A801-AA40-B7A3-1737EC2E32DE}"/>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91908" y="83961"/>
          <a:ext cx="109647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140573</xdr:colOff>
      <xdr:row>3</xdr:row>
      <xdr:rowOff>100915</xdr:rowOff>
    </xdr:from>
    <xdr:ext cx="1080000" cy="1080000"/>
    <xdr:pic>
      <xdr:nvPicPr>
        <xdr:cNvPr id="2" name="Image 1" descr="Vignette">
          <a:extLst>
            <a:ext uri="{FF2B5EF4-FFF2-40B4-BE49-F238E27FC236}">
              <a16:creationId xmlns:a16="http://schemas.microsoft.com/office/drawing/2014/main" id="{D73159E3-C821-4B4E-AE7F-B10AD3602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73" y="477559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131457</xdr:colOff>
      <xdr:row>4</xdr:row>
      <xdr:rowOff>82724</xdr:rowOff>
    </xdr:from>
    <xdr:ext cx="1101033" cy="1080000"/>
    <xdr:pic>
      <xdr:nvPicPr>
        <xdr:cNvPr id="3" name="Image 2" descr="Vignette">
          <a:extLst>
            <a:ext uri="{FF2B5EF4-FFF2-40B4-BE49-F238E27FC236}">
              <a16:creationId xmlns:a16="http://schemas.microsoft.com/office/drawing/2014/main" id="{239E4CCF-3F6B-A648-8B24-7D241BDE6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57" y="6027405"/>
          <a:ext cx="1101033"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131460</xdr:colOff>
      <xdr:row>5</xdr:row>
      <xdr:rowOff>78189</xdr:rowOff>
    </xdr:from>
    <xdr:ext cx="1101026" cy="1080000"/>
    <xdr:pic>
      <xdr:nvPicPr>
        <xdr:cNvPr id="4" name="Image 3" descr="Vignette">
          <a:extLst>
            <a:ext uri="{FF2B5EF4-FFF2-40B4-BE49-F238E27FC236}">
              <a16:creationId xmlns:a16="http://schemas.microsoft.com/office/drawing/2014/main" id="{BA80089C-A027-5945-9CCB-753EC14942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60" y="7292870"/>
          <a:ext cx="1101026"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131370</xdr:colOff>
      <xdr:row>6</xdr:row>
      <xdr:rowOff>73654</xdr:rowOff>
    </xdr:from>
    <xdr:ext cx="1101239" cy="1080000"/>
    <xdr:pic>
      <xdr:nvPicPr>
        <xdr:cNvPr id="5" name="Image 4" descr="Vignette">
          <a:extLst>
            <a:ext uri="{FF2B5EF4-FFF2-40B4-BE49-F238E27FC236}">
              <a16:creationId xmlns:a16="http://schemas.microsoft.com/office/drawing/2014/main" id="{DB4168CB-DDB6-CA41-87FE-03A36F38D4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370" y="8558335"/>
          <a:ext cx="110123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131823</xdr:colOff>
      <xdr:row>7</xdr:row>
      <xdr:rowOff>227868</xdr:rowOff>
    </xdr:from>
    <xdr:ext cx="1100189" cy="1080000"/>
    <xdr:pic>
      <xdr:nvPicPr>
        <xdr:cNvPr id="6" name="Image 5" descr="Vignette">
          <a:extLst>
            <a:ext uri="{FF2B5EF4-FFF2-40B4-BE49-F238E27FC236}">
              <a16:creationId xmlns:a16="http://schemas.microsoft.com/office/drawing/2014/main" id="{5E9326A5-8D04-5241-81B0-FA78C1034E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3" y="9982549"/>
          <a:ext cx="110018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132330</xdr:colOff>
      <xdr:row>8</xdr:row>
      <xdr:rowOff>95828</xdr:rowOff>
    </xdr:from>
    <xdr:ext cx="1099022" cy="1080000"/>
    <xdr:pic>
      <xdr:nvPicPr>
        <xdr:cNvPr id="7" name="Image 6" descr="Vignette">
          <a:extLst>
            <a:ext uri="{FF2B5EF4-FFF2-40B4-BE49-F238E27FC236}">
              <a16:creationId xmlns:a16="http://schemas.microsoft.com/office/drawing/2014/main" id="{9B346ED1-3F50-DD40-9EDE-080CB2789C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30" y="11309658"/>
          <a:ext cx="1099022"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131589</xdr:colOff>
      <xdr:row>9</xdr:row>
      <xdr:rowOff>94820</xdr:rowOff>
    </xdr:from>
    <xdr:ext cx="1100728" cy="1080000"/>
    <xdr:pic>
      <xdr:nvPicPr>
        <xdr:cNvPr id="8" name="Image 7" descr="Vignette">
          <a:extLst>
            <a:ext uri="{FF2B5EF4-FFF2-40B4-BE49-F238E27FC236}">
              <a16:creationId xmlns:a16="http://schemas.microsoft.com/office/drawing/2014/main" id="{F122A0E4-0BC0-FB40-BC0B-E77FA3F012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589" y="12578650"/>
          <a:ext cx="1100728"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131963</xdr:colOff>
      <xdr:row>10</xdr:row>
      <xdr:rowOff>104900</xdr:rowOff>
    </xdr:from>
    <xdr:ext cx="1099869" cy="1080000"/>
    <xdr:pic>
      <xdr:nvPicPr>
        <xdr:cNvPr id="9" name="Image 8" descr="Vignette">
          <a:extLst>
            <a:ext uri="{FF2B5EF4-FFF2-40B4-BE49-F238E27FC236}">
              <a16:creationId xmlns:a16="http://schemas.microsoft.com/office/drawing/2014/main" id="{BA01E791-4AF4-6249-ABF1-0C39ED7758F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963" y="13858730"/>
          <a:ext cx="109986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11</xdr:row>
      <xdr:rowOff>67103</xdr:rowOff>
    </xdr:from>
    <xdr:ext cx="1100405" cy="1080000"/>
    <xdr:pic>
      <xdr:nvPicPr>
        <xdr:cNvPr id="10" name="Image 9" descr="Vignette">
          <a:extLst>
            <a:ext uri="{FF2B5EF4-FFF2-40B4-BE49-F238E27FC236}">
              <a16:creationId xmlns:a16="http://schemas.microsoft.com/office/drawing/2014/main" id="{7FEC1C3D-C541-904C-8473-EF8183176E7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731" y="15090933"/>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131915</xdr:colOff>
      <xdr:row>12</xdr:row>
      <xdr:rowOff>84739</xdr:rowOff>
    </xdr:from>
    <xdr:ext cx="1099980" cy="1080000"/>
    <xdr:pic>
      <xdr:nvPicPr>
        <xdr:cNvPr id="11" name="Image 10" descr="Vignette">
          <a:extLst>
            <a:ext uri="{FF2B5EF4-FFF2-40B4-BE49-F238E27FC236}">
              <a16:creationId xmlns:a16="http://schemas.microsoft.com/office/drawing/2014/main" id="{C1026A1B-2424-5243-A25D-CED2C645632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1915" y="16378569"/>
          <a:ext cx="109998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13</xdr:row>
      <xdr:rowOff>69117</xdr:rowOff>
    </xdr:from>
    <xdr:ext cx="1100405" cy="1080000"/>
    <xdr:pic>
      <xdr:nvPicPr>
        <xdr:cNvPr id="12" name="Image 11" descr="Vignette">
          <a:extLst>
            <a:ext uri="{FF2B5EF4-FFF2-40B4-BE49-F238E27FC236}">
              <a16:creationId xmlns:a16="http://schemas.microsoft.com/office/drawing/2014/main" id="{5E57AECF-9BF9-E344-A6D0-5FCFF34C619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1731" y="17632947"/>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131637</xdr:colOff>
      <xdr:row>14</xdr:row>
      <xdr:rowOff>84740</xdr:rowOff>
    </xdr:from>
    <xdr:ext cx="1100617" cy="1080000"/>
    <xdr:pic>
      <xdr:nvPicPr>
        <xdr:cNvPr id="13" name="Image 12" descr="Vignette">
          <a:extLst>
            <a:ext uri="{FF2B5EF4-FFF2-40B4-BE49-F238E27FC236}">
              <a16:creationId xmlns:a16="http://schemas.microsoft.com/office/drawing/2014/main" id="{6250801D-F714-FB4F-AC34-6ECD1286B6F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637" y="18918570"/>
          <a:ext cx="1100617"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15</xdr:row>
      <xdr:rowOff>109435</xdr:rowOff>
    </xdr:from>
    <xdr:ext cx="1100405" cy="1080000"/>
    <xdr:pic>
      <xdr:nvPicPr>
        <xdr:cNvPr id="14" name="Image 13" descr="Vignette">
          <a:extLst>
            <a:ext uri="{FF2B5EF4-FFF2-40B4-BE49-F238E27FC236}">
              <a16:creationId xmlns:a16="http://schemas.microsoft.com/office/drawing/2014/main" id="{CBDDEB74-77FB-A64B-B1DE-8EC9B1EA0AC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1731" y="20213265"/>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16</xdr:row>
      <xdr:rowOff>79197</xdr:rowOff>
    </xdr:from>
    <xdr:ext cx="1100304" cy="1080000"/>
    <xdr:pic>
      <xdr:nvPicPr>
        <xdr:cNvPr id="15" name="Image 14" descr="Vignette">
          <a:extLst>
            <a:ext uri="{FF2B5EF4-FFF2-40B4-BE49-F238E27FC236}">
              <a16:creationId xmlns:a16="http://schemas.microsoft.com/office/drawing/2014/main" id="{744BA1AC-9757-744D-88EA-D4A6F0BB665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773" y="21453027"/>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17</xdr:row>
      <xdr:rowOff>50975</xdr:rowOff>
    </xdr:from>
    <xdr:ext cx="1100304" cy="1080000"/>
    <xdr:pic>
      <xdr:nvPicPr>
        <xdr:cNvPr id="16" name="Image 15" descr="Vignette">
          <a:extLst>
            <a:ext uri="{FF2B5EF4-FFF2-40B4-BE49-F238E27FC236}">
              <a16:creationId xmlns:a16="http://schemas.microsoft.com/office/drawing/2014/main" id="{F7767836-EB71-D141-B785-D481B98F494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1773" y="22694805"/>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18</xdr:row>
      <xdr:rowOff>86250</xdr:rowOff>
    </xdr:from>
    <xdr:ext cx="1100405" cy="1080000"/>
    <xdr:pic>
      <xdr:nvPicPr>
        <xdr:cNvPr id="17" name="Image 16" descr="Vignette">
          <a:extLst>
            <a:ext uri="{FF2B5EF4-FFF2-40B4-BE49-F238E27FC236}">
              <a16:creationId xmlns:a16="http://schemas.microsoft.com/office/drawing/2014/main" id="{83F93047-514A-524A-B6FC-03B0F37C09F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731" y="24000080"/>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19</xdr:row>
      <xdr:rowOff>68612</xdr:rowOff>
    </xdr:from>
    <xdr:ext cx="1100304" cy="1080000"/>
    <xdr:pic>
      <xdr:nvPicPr>
        <xdr:cNvPr id="18" name="Image 17" descr="Vignette">
          <a:extLst>
            <a:ext uri="{FF2B5EF4-FFF2-40B4-BE49-F238E27FC236}">
              <a16:creationId xmlns:a16="http://schemas.microsoft.com/office/drawing/2014/main" id="{3DE7A8B7-BC29-914A-B66A-7D3BC55931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1773" y="25252442"/>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8212066</xdr:colOff>
      <xdr:row>0</xdr:row>
      <xdr:rowOff>91440</xdr:rowOff>
    </xdr:from>
    <xdr:to>
      <xdr:col>2</xdr:col>
      <xdr:colOff>9328145</xdr:colOff>
      <xdr:row>0</xdr:row>
      <xdr:rowOff>1207440</xdr:rowOff>
    </xdr:to>
    <xdr:pic>
      <xdr:nvPicPr>
        <xdr:cNvPr id="19" name="Image 18">
          <a:extLst>
            <a:ext uri="{FF2B5EF4-FFF2-40B4-BE49-F238E27FC236}">
              <a16:creationId xmlns:a16="http://schemas.microsoft.com/office/drawing/2014/main" id="{1A2D7D6C-91A9-5244-BF08-2D940B48E89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438626" y="91440"/>
          <a:ext cx="1116079"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xdr:colOff>
      <xdr:row>0</xdr:row>
      <xdr:rowOff>91440</xdr:rowOff>
    </xdr:from>
    <xdr:to>
      <xdr:col>0</xdr:col>
      <xdr:colOff>1177755</xdr:colOff>
      <xdr:row>0</xdr:row>
      <xdr:rowOff>1207440</xdr:rowOff>
    </xdr:to>
    <xdr:pic>
      <xdr:nvPicPr>
        <xdr:cNvPr id="20" name="Image 19">
          <a:extLst>
            <a:ext uri="{FF2B5EF4-FFF2-40B4-BE49-F238E27FC236}">
              <a16:creationId xmlns:a16="http://schemas.microsoft.com/office/drawing/2014/main" id="{F3594814-76B2-F14C-858A-10CFEE6880B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81280" y="91440"/>
          <a:ext cx="1096475" cy="11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37053</xdr:colOff>
      <xdr:row>4</xdr:row>
      <xdr:rowOff>19562</xdr:rowOff>
    </xdr:from>
    <xdr:to>
      <xdr:col>11</xdr:col>
      <xdr:colOff>15353</xdr:colOff>
      <xdr:row>14</xdr:row>
      <xdr:rowOff>29380</xdr:rowOff>
    </xdr:to>
    <xdr:sp macro="" textlink="">
      <xdr:nvSpPr>
        <xdr:cNvPr id="2" name="Chevron 1">
          <a:extLst>
            <a:ext uri="{FF2B5EF4-FFF2-40B4-BE49-F238E27FC236}">
              <a16:creationId xmlns:a16="http://schemas.microsoft.com/office/drawing/2014/main" id="{FA063CD9-6FC0-964E-9590-D00D831EA125}"/>
            </a:ext>
          </a:extLst>
        </xdr:cNvPr>
        <xdr:cNvSpPr/>
      </xdr:nvSpPr>
      <xdr:spPr>
        <a:xfrm>
          <a:off x="2005553" y="2457962"/>
          <a:ext cx="7992000" cy="2041818"/>
        </a:xfrm>
        <a:prstGeom prst="chevron">
          <a:avLst/>
        </a:prstGeom>
        <a:solidFill>
          <a:srgbClr val="92D05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6 items sur </a:t>
          </a:r>
          <a:r>
            <a:rPr lang="fr-FR" sz="1200" b="1" baseline="0">
              <a:solidFill>
                <a:schemeClr val="tx1"/>
              </a:solidFill>
              <a:latin typeface="Arial" panose="020B0604020202020204" pitchFamily="34" charset="0"/>
              <a:cs typeface="Arial" panose="020B0604020202020204" pitchFamily="34" charset="0"/>
            </a:rPr>
            <a:t>24 contenus</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solidFill>
                <a:schemeClr val="tx1"/>
              </a:solidFill>
              <a:effectLst/>
              <a:latin typeface="Arial" panose="020B0604020202020204" pitchFamily="34" charset="0"/>
              <a:ea typeface="+mn-ea"/>
              <a:cs typeface="Arial" panose="020B0604020202020204" pitchFamily="34" charset="0"/>
            </a:rPr>
            <a:t>Le projet doit concerner </a:t>
          </a:r>
          <a:r>
            <a:rPr lang="fr-FR" sz="1200" b="1" baseline="0">
              <a:solidFill>
                <a:schemeClr val="tx1"/>
              </a:solidFill>
              <a:effectLst/>
              <a:latin typeface="Arial" panose="020B0604020202020204" pitchFamily="34" charset="0"/>
              <a:ea typeface="+mn-ea"/>
              <a:cs typeface="Arial" panose="020B0604020202020204" pitchFamily="34" charset="0"/>
            </a:rPr>
            <a:t>au moins un Objectif de Développement Durable</a:t>
          </a:r>
          <a:endParaRPr lang="fr-FR" sz="1200">
            <a:solidFill>
              <a:schemeClr val="tx1"/>
            </a:solidFill>
            <a:effectLst/>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l'école.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d'école présente un axe ou un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La direction de l'école met à l'ordre du jour du conseil d'école, la politique de l'école dans le domaine du développement durable au moins une fois dans l'année</a:t>
          </a:r>
        </a:p>
      </xdr:txBody>
    </xdr:sp>
    <xdr:clientData/>
  </xdr:twoCellAnchor>
  <xdr:twoCellAnchor>
    <xdr:from>
      <xdr:col>1</xdr:col>
      <xdr:colOff>0</xdr:colOff>
      <xdr:row>4</xdr:row>
      <xdr:rowOff>19562</xdr:rowOff>
    </xdr:from>
    <xdr:to>
      <xdr:col>3</xdr:col>
      <xdr:colOff>780661</xdr:colOff>
      <xdr:row>14</xdr:row>
      <xdr:rowOff>29380</xdr:rowOff>
    </xdr:to>
    <xdr:sp macro="" textlink="">
      <xdr:nvSpPr>
        <xdr:cNvPr id="3" name="Pentagone 9">
          <a:extLst>
            <a:ext uri="{FF2B5EF4-FFF2-40B4-BE49-F238E27FC236}">
              <a16:creationId xmlns:a16="http://schemas.microsoft.com/office/drawing/2014/main" id="{5357103E-A57D-294A-B82B-128877462A2D}"/>
            </a:ext>
          </a:extLst>
        </xdr:cNvPr>
        <xdr:cNvSpPr>
          <a:spLocks/>
        </xdr:cNvSpPr>
      </xdr:nvSpPr>
      <xdr:spPr>
        <a:xfrm>
          <a:off x="46182" y="2351744"/>
          <a:ext cx="2674115" cy="208800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600" b="1">
              <a:solidFill>
                <a:sysClr val="windowText" lastClr="000000"/>
              </a:solidFill>
              <a:latin typeface="Arial" panose="020B0604020202020204" pitchFamily="34" charset="0"/>
              <a:cs typeface="Arial" panose="020B0604020202020204" pitchFamily="34" charset="0"/>
            </a:rPr>
            <a:t>Nivea</a:t>
          </a:r>
          <a:r>
            <a:rPr lang="fr-FR" sz="1600" b="1" baseline="0">
              <a:solidFill>
                <a:sysClr val="windowText" lastClr="000000"/>
              </a:solidFill>
              <a:latin typeface="Arial" panose="020B0604020202020204" pitchFamily="34" charset="0"/>
              <a:cs typeface="Arial" panose="020B0604020202020204" pitchFamily="34" charset="0"/>
            </a:rPr>
            <a:t>u 1 : Engagement </a:t>
          </a:r>
          <a:endParaRPr lang="fr-FR" sz="16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0</xdr:colOff>
      <xdr:row>14</xdr:row>
      <xdr:rowOff>179537</xdr:rowOff>
    </xdr:from>
    <xdr:to>
      <xdr:col>3</xdr:col>
      <xdr:colOff>780661</xdr:colOff>
      <xdr:row>25</xdr:row>
      <xdr:rowOff>108537</xdr:rowOff>
    </xdr:to>
    <xdr:sp macro="" textlink="">
      <xdr:nvSpPr>
        <xdr:cNvPr id="8" name="Pentagone 11">
          <a:extLst>
            <a:ext uri="{FF2B5EF4-FFF2-40B4-BE49-F238E27FC236}">
              <a16:creationId xmlns:a16="http://schemas.microsoft.com/office/drawing/2014/main" id="{080A0A8B-A110-7242-8662-D83434CFDE17}"/>
            </a:ext>
          </a:extLst>
        </xdr:cNvPr>
        <xdr:cNvSpPr/>
      </xdr:nvSpPr>
      <xdr:spPr>
        <a:xfrm>
          <a:off x="74083" y="4508120"/>
          <a:ext cx="2675078" cy="2035084"/>
        </a:xfrm>
        <a:prstGeom prst="homePlate">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600" b="1">
              <a:solidFill>
                <a:sysClr val="windowText" lastClr="000000"/>
              </a:solidFill>
              <a:latin typeface="Arial" panose="020B0604020202020204" pitchFamily="34" charset="0"/>
              <a:cs typeface="Arial" panose="020B0604020202020204" pitchFamily="34" charset="0"/>
            </a:rPr>
            <a:t>Nivea</a:t>
          </a:r>
          <a:r>
            <a:rPr lang="fr-FR" sz="1600" b="1" baseline="0">
              <a:solidFill>
                <a:sysClr val="windowText" lastClr="000000"/>
              </a:solidFill>
              <a:latin typeface="Arial" panose="020B0604020202020204" pitchFamily="34" charset="0"/>
              <a:cs typeface="Arial" panose="020B0604020202020204" pitchFamily="34" charset="0"/>
            </a:rPr>
            <a:t>u 2 : Approfondissement </a:t>
          </a:r>
          <a:endParaRPr lang="fr-FR" sz="16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37052</xdr:colOff>
      <xdr:row>14</xdr:row>
      <xdr:rowOff>179537</xdr:rowOff>
    </xdr:from>
    <xdr:to>
      <xdr:col>11</xdr:col>
      <xdr:colOff>15352</xdr:colOff>
      <xdr:row>25</xdr:row>
      <xdr:rowOff>108537</xdr:rowOff>
    </xdr:to>
    <xdr:sp macro="" textlink="">
      <xdr:nvSpPr>
        <xdr:cNvPr id="9" name="Chevron 8">
          <a:extLst>
            <a:ext uri="{FF2B5EF4-FFF2-40B4-BE49-F238E27FC236}">
              <a16:creationId xmlns:a16="http://schemas.microsoft.com/office/drawing/2014/main" id="{70A108EE-A9BC-0A43-9C06-745F5AEF0110}"/>
            </a:ext>
          </a:extLst>
        </xdr:cNvPr>
        <xdr:cNvSpPr/>
      </xdr:nvSpPr>
      <xdr:spPr>
        <a:xfrm>
          <a:off x="2005552" y="4649937"/>
          <a:ext cx="7992000" cy="2049900"/>
        </a:xfrm>
        <a:prstGeom prst="chevron">
          <a:avLst/>
        </a:prstGeom>
        <a:solidFill>
          <a:srgbClr val="FFC00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12 items sur </a:t>
          </a:r>
          <a:r>
            <a:rPr lang="fr-FR" sz="1200" b="1" baseline="0">
              <a:solidFill>
                <a:schemeClr val="tx1"/>
              </a:solidFill>
              <a:latin typeface="Arial" panose="020B0604020202020204" pitchFamily="34" charset="0"/>
              <a:cs typeface="Arial" panose="020B0604020202020204" pitchFamily="34" charset="0"/>
            </a:rPr>
            <a:t>24 contenus</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algn="l"/>
          <a:r>
            <a:rPr lang="fr-FR" sz="1200" b="0" baseline="0">
              <a:solidFill>
                <a:schemeClr val="tx1"/>
              </a:solidFill>
              <a:effectLst/>
              <a:latin typeface="Arial" panose="020B0604020202020204" pitchFamily="34" charset="0"/>
              <a:ea typeface="+mn-ea"/>
              <a:cs typeface="Arial" panose="020B0604020202020204" pitchFamily="34" charset="0"/>
            </a:rPr>
            <a:t>Le projet doit mettre en oeuvre </a:t>
          </a:r>
          <a:r>
            <a:rPr lang="fr-FR" sz="1200" b="1" baseline="0">
              <a:solidFill>
                <a:schemeClr val="tx1"/>
              </a:solidFill>
              <a:effectLst/>
              <a:latin typeface="Arial" panose="020B0604020202020204" pitchFamily="34" charset="0"/>
              <a:ea typeface="+mn-ea"/>
              <a:cs typeface="Arial" panose="020B0604020202020204" pitchFamily="34" charset="0"/>
            </a:rPr>
            <a:t>plusieurs Objectifs de Développement durable</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l'école.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d'école présente un axe ou un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La direction de l'école met à l'ordre du jour du conseil d'école, la politique de l'école dans le domaine du développement durable au moins une fois dans l'année</a:t>
          </a:r>
        </a:p>
      </xdr:txBody>
    </xdr:sp>
    <xdr:clientData/>
  </xdr:twoCellAnchor>
  <xdr:twoCellAnchor>
    <xdr:from>
      <xdr:col>1</xdr:col>
      <xdr:colOff>0</xdr:colOff>
      <xdr:row>26</xdr:row>
      <xdr:rowOff>46378</xdr:rowOff>
    </xdr:from>
    <xdr:to>
      <xdr:col>3</xdr:col>
      <xdr:colOff>780661</xdr:colOff>
      <xdr:row>36</xdr:row>
      <xdr:rowOff>56196</xdr:rowOff>
    </xdr:to>
    <xdr:sp macro="" textlink="">
      <xdr:nvSpPr>
        <xdr:cNvPr id="10" name="Pentagone 15">
          <a:extLst>
            <a:ext uri="{FF2B5EF4-FFF2-40B4-BE49-F238E27FC236}">
              <a16:creationId xmlns:a16="http://schemas.microsoft.com/office/drawing/2014/main" id="{0E581214-3922-9D4E-AF12-98F714856219}"/>
            </a:ext>
          </a:extLst>
        </xdr:cNvPr>
        <xdr:cNvSpPr/>
      </xdr:nvSpPr>
      <xdr:spPr>
        <a:xfrm>
          <a:off x="74083" y="6682128"/>
          <a:ext cx="2675078" cy="2020651"/>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600" b="1">
              <a:solidFill>
                <a:sysClr val="windowText" lastClr="000000"/>
              </a:solidFill>
              <a:latin typeface="Arial" panose="020B0604020202020204" pitchFamily="34" charset="0"/>
              <a:cs typeface="Arial" panose="020B0604020202020204" pitchFamily="34" charset="0"/>
            </a:rPr>
            <a:t>Nivea</a:t>
          </a:r>
          <a:r>
            <a:rPr lang="fr-FR" sz="1600" b="1" baseline="0">
              <a:solidFill>
                <a:sysClr val="windowText" lastClr="000000"/>
              </a:solidFill>
              <a:latin typeface="Arial" panose="020B0604020202020204" pitchFamily="34" charset="0"/>
              <a:cs typeface="Arial" panose="020B0604020202020204" pitchFamily="34" charset="0"/>
            </a:rPr>
            <a:t>u 3 :</a:t>
          </a:r>
        </a:p>
        <a:p>
          <a:pPr algn="ctr"/>
          <a:r>
            <a:rPr lang="fr-FR" sz="1600" b="1" baseline="0">
              <a:solidFill>
                <a:sysClr val="windowText" lastClr="000000"/>
              </a:solidFill>
              <a:latin typeface="Arial" panose="020B0604020202020204" pitchFamily="34" charset="0"/>
              <a:cs typeface="Arial" panose="020B0604020202020204" pitchFamily="34" charset="0"/>
            </a:rPr>
            <a:t>Expertise </a:t>
          </a:r>
          <a:endParaRPr lang="fr-FR" sz="16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37052</xdr:colOff>
      <xdr:row>26</xdr:row>
      <xdr:rowOff>46378</xdr:rowOff>
    </xdr:from>
    <xdr:to>
      <xdr:col>11</xdr:col>
      <xdr:colOff>15352</xdr:colOff>
      <xdr:row>36</xdr:row>
      <xdr:rowOff>56196</xdr:rowOff>
    </xdr:to>
    <xdr:sp macro="" textlink="">
      <xdr:nvSpPr>
        <xdr:cNvPr id="11" name="Chevron 10">
          <a:extLst>
            <a:ext uri="{FF2B5EF4-FFF2-40B4-BE49-F238E27FC236}">
              <a16:creationId xmlns:a16="http://schemas.microsoft.com/office/drawing/2014/main" id="{28D8843F-300C-374F-8B94-983616F4931D}"/>
            </a:ext>
          </a:extLst>
        </xdr:cNvPr>
        <xdr:cNvSpPr/>
      </xdr:nvSpPr>
      <xdr:spPr>
        <a:xfrm>
          <a:off x="2005552" y="6840878"/>
          <a:ext cx="7992000" cy="2041818"/>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xdr:spPr>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18 items sur </a:t>
          </a:r>
          <a:r>
            <a:rPr lang="fr-FR" sz="1200" b="1" baseline="0">
              <a:solidFill>
                <a:schemeClr val="tx1"/>
              </a:solidFill>
              <a:latin typeface="Arial" panose="020B0604020202020204" pitchFamily="34" charset="0"/>
              <a:cs typeface="Arial" panose="020B0604020202020204" pitchFamily="34" charset="0"/>
            </a:rPr>
            <a:t>24 contenus</a:t>
          </a: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Un projet de déploiement pluriannuel est mis en place pour couvrir le plus grand nombre des ODD </a:t>
          </a:r>
          <a:r>
            <a:rPr kumimoji="0" lang="fr-FR" sz="1200" b="0"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dans le cadre de l'Agenda 2030</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l'école.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d'école présente un axe ou un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La direction de l'école met à l'ordre du jour du conseil d'école, la politique de l'école dans le domaine du développement durable au moins une fois dans l'année</a:t>
          </a:r>
          <a:endParaRPr kumimoji="0" lang="fr-FR" sz="1200" b="1" i="0" u="none" strike="noStrike" kern="0" cap="none" spc="0" normalizeH="0" baseline="0">
            <a:ln>
              <a:noFill/>
            </a:ln>
            <a:solidFill>
              <a:srgbClr val="FF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1</xdr:col>
      <xdr:colOff>73373</xdr:colOff>
      <xdr:row>0</xdr:row>
      <xdr:rowOff>83956</xdr:rowOff>
    </xdr:from>
    <xdr:to>
      <xdr:col>2</xdr:col>
      <xdr:colOff>313073</xdr:colOff>
      <xdr:row>0</xdr:row>
      <xdr:rowOff>1199956</xdr:rowOff>
    </xdr:to>
    <xdr:pic>
      <xdr:nvPicPr>
        <xdr:cNvPr id="27" name="Image 26">
          <a:extLst>
            <a:ext uri="{FF2B5EF4-FFF2-40B4-BE49-F238E27FC236}">
              <a16:creationId xmlns:a16="http://schemas.microsoft.com/office/drawing/2014/main" id="{6DF858DA-D32C-8E41-B0C7-05B204A90F1A}"/>
            </a:ext>
          </a:extLst>
        </xdr:cNvPr>
        <xdr:cNvPicPr>
          <a:picLocks/>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49573" y="83956"/>
          <a:ext cx="1116000" cy="1116000"/>
        </a:xfrm>
        <a:prstGeom prst="rect">
          <a:avLst/>
        </a:prstGeom>
      </xdr:spPr>
    </xdr:pic>
    <xdr:clientData/>
  </xdr:twoCellAnchor>
  <xdr:twoCellAnchor editAs="oneCell">
    <xdr:from>
      <xdr:col>9</xdr:col>
      <xdr:colOff>457200</xdr:colOff>
      <xdr:row>0</xdr:row>
      <xdr:rowOff>76200</xdr:rowOff>
    </xdr:from>
    <xdr:to>
      <xdr:col>10</xdr:col>
      <xdr:colOff>881200</xdr:colOff>
      <xdr:row>0</xdr:row>
      <xdr:rowOff>1192200</xdr:rowOff>
    </xdr:to>
    <xdr:pic>
      <xdr:nvPicPr>
        <xdr:cNvPr id="13" name="Image 12">
          <a:extLst>
            <a:ext uri="{FF2B5EF4-FFF2-40B4-BE49-F238E27FC236}">
              <a16:creationId xmlns:a16="http://schemas.microsoft.com/office/drawing/2014/main" id="{70E157FC-07A7-1041-ADE5-9B1F2CAF4639}"/>
            </a:ext>
          </a:extLst>
        </xdr:cNvPr>
        <xdr:cNvPicPr>
          <a:picLocks/>
        </xdr:cNvPicPr>
      </xdr:nvPicPr>
      <xdr:blipFill>
        <a:blip xmlns:r="http://schemas.openxmlformats.org/officeDocument/2006/relationships" r:embed="rId2"/>
        <a:stretch>
          <a:fillRect/>
        </a:stretch>
      </xdr:blipFill>
      <xdr:spPr>
        <a:xfrm>
          <a:off x="8432800" y="76200"/>
          <a:ext cx="1440000" cy="111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98803</xdr:colOff>
      <xdr:row>0</xdr:row>
      <xdr:rowOff>80646</xdr:rowOff>
    </xdr:from>
    <xdr:to>
      <xdr:col>1</xdr:col>
      <xdr:colOff>1195278</xdr:colOff>
      <xdr:row>0</xdr:row>
      <xdr:rowOff>1196646</xdr:rowOff>
    </xdr:to>
    <xdr:pic>
      <xdr:nvPicPr>
        <xdr:cNvPr id="2" name="Image 1">
          <a:extLst>
            <a:ext uri="{FF2B5EF4-FFF2-40B4-BE49-F238E27FC236}">
              <a16:creationId xmlns:a16="http://schemas.microsoft.com/office/drawing/2014/main" id="{4F19FE98-8CC7-F143-A7A2-A494C6AAC32C}"/>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59763" y="80646"/>
          <a:ext cx="1096475" cy="1116000"/>
        </a:xfrm>
        <a:prstGeom prst="rect">
          <a:avLst/>
        </a:prstGeom>
      </xdr:spPr>
    </xdr:pic>
    <xdr:clientData/>
  </xdr:twoCellAnchor>
  <xdr:twoCellAnchor editAs="oneCell">
    <xdr:from>
      <xdr:col>8</xdr:col>
      <xdr:colOff>72998</xdr:colOff>
      <xdr:row>0</xdr:row>
      <xdr:rowOff>84680</xdr:rowOff>
    </xdr:from>
    <xdr:to>
      <xdr:col>10</xdr:col>
      <xdr:colOff>375943</xdr:colOff>
      <xdr:row>0</xdr:row>
      <xdr:rowOff>1200680</xdr:rowOff>
    </xdr:to>
    <xdr:pic>
      <xdr:nvPicPr>
        <xdr:cNvPr id="3" name="Image 2">
          <a:extLst>
            <a:ext uri="{FF2B5EF4-FFF2-40B4-BE49-F238E27FC236}">
              <a16:creationId xmlns:a16="http://schemas.microsoft.com/office/drawing/2014/main" id="{9FAC30FB-2A7A-E747-BD09-8C8D4ED9A7CC}"/>
            </a:ext>
          </a:extLst>
        </xdr:cNvPr>
        <xdr:cNvPicPr>
          <a:picLocks noChangeAspect="1"/>
        </xdr:cNvPicPr>
      </xdr:nvPicPr>
      <xdr:blipFill>
        <a:blip xmlns:r="http://schemas.openxmlformats.org/officeDocument/2006/relationships" r:embed="rId2"/>
        <a:stretch>
          <a:fillRect/>
        </a:stretch>
      </xdr:blipFill>
      <xdr:spPr>
        <a:xfrm>
          <a:off x="8859626" y="84680"/>
          <a:ext cx="1351434" cy="11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63528</xdr:colOff>
      <xdr:row>13</xdr:row>
      <xdr:rowOff>146844</xdr:rowOff>
    </xdr:from>
    <xdr:to>
      <xdr:col>16</xdr:col>
      <xdr:colOff>29928</xdr:colOff>
      <xdr:row>23</xdr:row>
      <xdr:rowOff>90642</xdr:rowOff>
    </xdr:to>
    <xdr:graphicFrame macro="">
      <xdr:nvGraphicFramePr>
        <xdr:cNvPr id="2" name="Graphique 1">
          <a:extLst>
            <a:ext uri="{FF2B5EF4-FFF2-40B4-BE49-F238E27FC236}">
              <a16:creationId xmlns:a16="http://schemas.microsoft.com/office/drawing/2014/main" id="{AF4D8E8F-1165-5E4E-BF11-1B26BFE6792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480819</xdr:colOff>
      <xdr:row>18</xdr:row>
      <xdr:rowOff>49644</xdr:rowOff>
    </xdr:from>
    <xdr:to>
      <xdr:col>5</xdr:col>
      <xdr:colOff>400499</xdr:colOff>
      <xdr:row>19</xdr:row>
      <xdr:rowOff>220024</xdr:rowOff>
    </xdr:to>
    <xdr:sp macro="" textlink="">
      <xdr:nvSpPr>
        <xdr:cNvPr id="3" name="Accolade ouvrante 2">
          <a:extLst>
            <a:ext uri="{FF2B5EF4-FFF2-40B4-BE49-F238E27FC236}">
              <a16:creationId xmlns:a16="http://schemas.microsoft.com/office/drawing/2014/main" id="{75406935-2774-0E40-9DA5-CCFC8D126693}"/>
            </a:ext>
          </a:extLst>
        </xdr:cNvPr>
        <xdr:cNvSpPr>
          <a:spLocks/>
        </xdr:cNvSpPr>
      </xdr:nvSpPr>
      <xdr:spPr>
        <a:xfrm rot="5400000">
          <a:off x="1822319" y="5324844"/>
          <a:ext cx="437080" cy="296768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5</xdr:col>
      <xdr:colOff>521771</xdr:colOff>
      <xdr:row>18</xdr:row>
      <xdr:rowOff>47360</xdr:rowOff>
    </xdr:from>
    <xdr:to>
      <xdr:col>12</xdr:col>
      <xdr:colOff>101091</xdr:colOff>
      <xdr:row>19</xdr:row>
      <xdr:rowOff>217740</xdr:rowOff>
    </xdr:to>
    <xdr:sp macro="" textlink="">
      <xdr:nvSpPr>
        <xdr:cNvPr id="4" name="Accolade ouvrante 3">
          <a:extLst>
            <a:ext uri="{FF2B5EF4-FFF2-40B4-BE49-F238E27FC236}">
              <a16:creationId xmlns:a16="http://schemas.microsoft.com/office/drawing/2014/main" id="{0DD38F8A-8416-724E-9190-763931C1BCA3}"/>
            </a:ext>
          </a:extLst>
        </xdr:cNvPr>
        <xdr:cNvSpPr/>
      </xdr:nvSpPr>
      <xdr:spPr>
        <a:xfrm rot="5400000">
          <a:off x="4912541" y="5321290"/>
          <a:ext cx="437080" cy="2970220"/>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clientData/>
  </xdr:twoCellAnchor>
  <xdr:twoCellAnchor editAs="oneCell">
    <xdr:from>
      <xdr:col>1</xdr:col>
      <xdr:colOff>481754</xdr:colOff>
      <xdr:row>16</xdr:row>
      <xdr:rowOff>2030</xdr:rowOff>
    </xdr:from>
    <xdr:to>
      <xdr:col>5</xdr:col>
      <xdr:colOff>437434</xdr:colOff>
      <xdr:row>18</xdr:row>
      <xdr:rowOff>16250</xdr:rowOff>
    </xdr:to>
    <xdr:sp macro="" textlink="">
      <xdr:nvSpPr>
        <xdr:cNvPr id="5" name="ZoneTexte 4">
          <a:extLst>
            <a:ext uri="{FF2B5EF4-FFF2-40B4-BE49-F238E27FC236}">
              <a16:creationId xmlns:a16="http://schemas.microsoft.com/office/drawing/2014/main" id="{90F36123-DCCD-B545-8CF1-A07D5FE951F8}"/>
            </a:ext>
          </a:extLst>
        </xdr:cNvPr>
        <xdr:cNvSpPr txBox="1"/>
      </xdr:nvSpPr>
      <xdr:spPr>
        <a:xfrm>
          <a:off x="557954" y="6009130"/>
          <a:ext cx="3003680" cy="547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00FF"/>
              </a:solidFill>
            </a:rPr>
            <a:t>Domaine 1 : Pilotage de l’Éducation au Développement Durable.</a:t>
          </a:r>
        </a:p>
      </xdr:txBody>
    </xdr:sp>
    <xdr:clientData/>
  </xdr:twoCellAnchor>
  <xdr:twoCellAnchor editAs="oneCell">
    <xdr:from>
      <xdr:col>6</xdr:col>
      <xdr:colOff>7417</xdr:colOff>
      <xdr:row>16</xdr:row>
      <xdr:rowOff>3300</xdr:rowOff>
    </xdr:from>
    <xdr:to>
      <xdr:col>12</xdr:col>
      <xdr:colOff>120137</xdr:colOff>
      <xdr:row>18</xdr:row>
      <xdr:rowOff>14980</xdr:rowOff>
    </xdr:to>
    <xdr:sp macro="" textlink="">
      <xdr:nvSpPr>
        <xdr:cNvPr id="6" name="ZoneTexte 5">
          <a:extLst>
            <a:ext uri="{FF2B5EF4-FFF2-40B4-BE49-F238E27FC236}">
              <a16:creationId xmlns:a16="http://schemas.microsoft.com/office/drawing/2014/main" id="{0729427D-56A2-D944-8400-2CE884D026A2}"/>
            </a:ext>
          </a:extLst>
        </xdr:cNvPr>
        <xdr:cNvSpPr txBox="1"/>
      </xdr:nvSpPr>
      <xdr:spPr>
        <a:xfrm>
          <a:off x="3665017" y="6010400"/>
          <a:ext cx="297022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rPr>
            <a:t>Domaine 2 : Action pédagogique, éducative et formation</a:t>
          </a:r>
          <a:r>
            <a:rPr lang="fr-FR" sz="1200" b="1">
              <a:solidFill>
                <a:srgbClr val="FF0000"/>
              </a:solidFill>
            </a:rPr>
            <a:t>.</a:t>
          </a:r>
        </a:p>
      </xdr:txBody>
    </xdr:sp>
    <xdr:clientData/>
  </xdr:twoCellAnchor>
  <xdr:twoCellAnchor editAs="oneCell">
    <xdr:from>
      <xdr:col>12</xdr:col>
      <xdr:colOff>223520</xdr:colOff>
      <xdr:row>16</xdr:row>
      <xdr:rowOff>3300</xdr:rowOff>
    </xdr:from>
    <xdr:to>
      <xdr:col>15</xdr:col>
      <xdr:colOff>1570680</xdr:colOff>
      <xdr:row>18</xdr:row>
      <xdr:rowOff>14980</xdr:rowOff>
    </xdr:to>
    <xdr:sp macro="" textlink="">
      <xdr:nvSpPr>
        <xdr:cNvPr id="7" name="ZoneTexte 6">
          <a:extLst>
            <a:ext uri="{FF2B5EF4-FFF2-40B4-BE49-F238E27FC236}">
              <a16:creationId xmlns:a16="http://schemas.microsoft.com/office/drawing/2014/main" id="{21D3F8A9-07FE-F24A-AC8D-84944131C4E6}"/>
            </a:ext>
          </a:extLst>
        </xdr:cNvPr>
        <xdr:cNvSpPr txBox="1"/>
      </xdr:nvSpPr>
      <xdr:spPr>
        <a:xfrm>
          <a:off x="6738620" y="6010400"/>
          <a:ext cx="297276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rPr>
            <a:t>Domaine 3 : Gestion durable de l'école ou de l'établissement.</a:t>
          </a:r>
        </a:p>
      </xdr:txBody>
    </xdr:sp>
    <xdr:clientData/>
  </xdr:twoCellAnchor>
  <xdr:twoCellAnchor editAs="oneCell">
    <xdr:from>
      <xdr:col>1</xdr:col>
      <xdr:colOff>76173</xdr:colOff>
      <xdr:row>0</xdr:row>
      <xdr:rowOff>76543</xdr:rowOff>
    </xdr:from>
    <xdr:to>
      <xdr:col>1</xdr:col>
      <xdr:colOff>1319953</xdr:colOff>
      <xdr:row>1</xdr:row>
      <xdr:rowOff>637617</xdr:rowOff>
    </xdr:to>
    <xdr:pic>
      <xdr:nvPicPr>
        <xdr:cNvPr id="10" name="Image 9">
          <a:extLst>
            <a:ext uri="{FF2B5EF4-FFF2-40B4-BE49-F238E27FC236}">
              <a16:creationId xmlns:a16="http://schemas.microsoft.com/office/drawing/2014/main" id="{77BE0F1E-517D-9443-BFFF-59D4020C8715}"/>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57453" y="76543"/>
          <a:ext cx="1243780" cy="1262114"/>
        </a:xfrm>
        <a:prstGeom prst="rect">
          <a:avLst/>
        </a:prstGeom>
      </xdr:spPr>
    </xdr:pic>
    <xdr:clientData/>
  </xdr:twoCellAnchor>
  <xdr:twoCellAnchor editAs="oneCell">
    <xdr:from>
      <xdr:col>15</xdr:col>
      <xdr:colOff>143174</xdr:colOff>
      <xdr:row>0</xdr:row>
      <xdr:rowOff>84243</xdr:rowOff>
    </xdr:from>
    <xdr:to>
      <xdr:col>15</xdr:col>
      <xdr:colOff>1583174</xdr:colOff>
      <xdr:row>1</xdr:row>
      <xdr:rowOff>643203</xdr:rowOff>
    </xdr:to>
    <xdr:pic>
      <xdr:nvPicPr>
        <xdr:cNvPr id="11" name="Image 10">
          <a:extLst>
            <a:ext uri="{FF2B5EF4-FFF2-40B4-BE49-F238E27FC236}">
              <a16:creationId xmlns:a16="http://schemas.microsoft.com/office/drawing/2014/main" id="{DAF96158-FE1B-9F4F-91E0-079757C0ECB6}"/>
            </a:ext>
          </a:extLst>
        </xdr:cNvPr>
        <xdr:cNvPicPr>
          <a:picLocks/>
        </xdr:cNvPicPr>
      </xdr:nvPicPr>
      <xdr:blipFill>
        <a:blip xmlns:r="http://schemas.openxmlformats.org/officeDocument/2006/relationships" r:embed="rId3"/>
        <a:stretch>
          <a:fillRect/>
        </a:stretch>
      </xdr:blipFill>
      <xdr:spPr>
        <a:xfrm>
          <a:off x="8283874" y="84243"/>
          <a:ext cx="1440000" cy="125746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0.67814</cdr:x>
      <cdr:y>0.47253</cdr:y>
    </cdr:from>
    <cdr:to>
      <cdr:x>0.99296</cdr:x>
      <cdr:y>0.62726</cdr:y>
    </cdr:to>
    <cdr:sp macro="" textlink="">
      <cdr:nvSpPr>
        <cdr:cNvPr id="2" name="Accolade ouvrante 1"/>
        <cdr:cNvSpPr/>
      </cdr:nvSpPr>
      <cdr:spPr>
        <a:xfrm xmlns:a="http://schemas.openxmlformats.org/drawingml/2006/main" rot="5400000">
          <a:off x="7919551" y="-94343"/>
          <a:ext cx="403972" cy="3060000"/>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paul.germain@ac-dijon.fr" TargetMode="External"/><Relationship Id="rId2" Type="http://schemas.openxmlformats.org/officeDocument/2006/relationships/hyperlink" Target="mailto:pascale.goutagny@ac-dijon.fr" TargetMode="External"/><Relationship Id="rId1" Type="http://schemas.openxmlformats.org/officeDocument/2006/relationships/hyperlink" Target="mailto:e3d@ac-dijon.fr"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
  <sheetViews>
    <sheetView tabSelected="1" zoomScaleNormal="100" workbookViewId="0">
      <selection activeCell="E9" sqref="E9"/>
    </sheetView>
  </sheetViews>
  <sheetFormatPr baseColWidth="10" defaultColWidth="11" defaultRowHeight="14.25"/>
  <cols>
    <col min="1" max="1" width="0.875" style="46" customWidth="1"/>
    <col min="2" max="2" width="13" style="46" customWidth="1"/>
    <col min="3" max="3" width="4.625" style="46" customWidth="1"/>
    <col min="4" max="9" width="13.375" style="46" customWidth="1"/>
    <col min="10" max="10" width="12.125" style="46" customWidth="1"/>
    <col min="11" max="11" width="16.625" style="46" customWidth="1"/>
    <col min="12" max="12" width="1.125" style="46" customWidth="1"/>
    <col min="13" max="16384" width="11" style="46"/>
  </cols>
  <sheetData>
    <row r="1" spans="2:13" s="22" customFormat="1" ht="99.95" customHeight="1">
      <c r="B1" s="19"/>
      <c r="C1" s="131" t="s">
        <v>119</v>
      </c>
      <c r="D1" s="131"/>
      <c r="E1" s="131"/>
      <c r="F1" s="131"/>
      <c r="G1" s="131"/>
      <c r="H1" s="131"/>
      <c r="I1" s="131"/>
      <c r="J1" s="131"/>
      <c r="K1" s="20"/>
      <c r="L1" s="21"/>
      <c r="M1" s="27"/>
    </row>
    <row r="2" spans="2:13" ht="9.9499999999999993" customHeight="1">
      <c r="B2" s="45"/>
      <c r="C2" s="45"/>
      <c r="D2" s="45"/>
    </row>
    <row r="3" spans="2:13" ht="408.95" customHeight="1">
      <c r="B3" s="132" t="s">
        <v>109</v>
      </c>
      <c r="C3" s="132"/>
      <c r="D3" s="132"/>
      <c r="E3" s="132"/>
      <c r="F3" s="132"/>
      <c r="G3" s="132"/>
      <c r="H3" s="132"/>
      <c r="I3" s="132"/>
      <c r="J3" s="132"/>
      <c r="K3" s="132"/>
    </row>
    <row r="4" spans="2:13">
      <c r="B4" s="132"/>
      <c r="C4" s="132"/>
      <c r="D4" s="132"/>
      <c r="E4" s="132"/>
      <c r="F4" s="132"/>
      <c r="G4" s="132"/>
      <c r="H4" s="132"/>
      <c r="I4" s="132"/>
      <c r="J4" s="132"/>
      <c r="K4" s="132"/>
    </row>
  </sheetData>
  <sheetProtection algorithmName="SHA-512" hashValue="R0sKJs0zpe7gd0EHpi/ymCcUcQDcslSeOC3kOYtBEf12j0V4LK0LBp1tD2ZYLWP9/M0+ssa+qrht82AuLlkPZw==" saltValue="G0z53tq8rt+FwlkAITpO9A==" spinCount="100000" sheet="1" objects="1" scenarios="1" selectLockedCells="1" selectUnlockedCells="1"/>
  <mergeCells count="2">
    <mergeCell ref="C1:J1"/>
    <mergeCell ref="B3:K4"/>
  </mergeCell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topLeftCell="A10" zoomScale="80" zoomScaleNormal="80" workbookViewId="0">
      <selection activeCell="D2" sqref="A1:XFD1048576"/>
    </sheetView>
  </sheetViews>
  <sheetFormatPr baseColWidth="10" defaultColWidth="11" defaultRowHeight="12"/>
  <cols>
    <col min="1" max="1" width="18" style="48" customWidth="1"/>
    <col min="2" max="2" width="37.5" style="47" customWidth="1"/>
    <col min="3" max="3" width="124.125" style="47" customWidth="1"/>
    <col min="4" max="16384" width="11" style="47"/>
  </cols>
  <sheetData>
    <row r="1" spans="1:6" ht="101.1" customHeight="1">
      <c r="A1" s="134" t="s">
        <v>108</v>
      </c>
      <c r="B1" s="134"/>
      <c r="C1" s="134"/>
    </row>
    <row r="2" spans="1:6" ht="249.95" customHeight="1">
      <c r="A2" s="133" t="s">
        <v>131</v>
      </c>
      <c r="B2" s="133"/>
      <c r="C2" s="133"/>
      <c r="F2"/>
    </row>
    <row r="3" spans="1:6" ht="14.25">
      <c r="A3" s="49"/>
      <c r="B3" s="50"/>
      <c r="C3" s="50"/>
    </row>
    <row r="4" spans="1:6" s="24" customFormat="1" ht="99.95" customHeight="1">
      <c r="A4" s="51"/>
      <c r="B4" s="52" t="s">
        <v>107</v>
      </c>
      <c r="C4" s="53" t="s">
        <v>106</v>
      </c>
    </row>
    <row r="5" spans="1:6" s="24" customFormat="1" ht="99.95" customHeight="1">
      <c r="A5" s="51"/>
      <c r="B5" s="52" t="s">
        <v>105</v>
      </c>
      <c r="C5" s="53" t="s">
        <v>104</v>
      </c>
    </row>
    <row r="6" spans="1:6" s="24" customFormat="1" ht="99.95" customHeight="1">
      <c r="A6" s="51"/>
      <c r="B6" s="52" t="s">
        <v>103</v>
      </c>
      <c r="C6" s="53" t="s">
        <v>102</v>
      </c>
    </row>
    <row r="7" spans="1:6" s="24" customFormat="1" ht="99.95" customHeight="1">
      <c r="A7" s="51"/>
      <c r="B7" s="52" t="s">
        <v>101</v>
      </c>
      <c r="C7" s="53" t="s">
        <v>100</v>
      </c>
    </row>
    <row r="8" spans="1:6" s="24" customFormat="1" ht="114.95" customHeight="1">
      <c r="A8" s="51"/>
      <c r="B8" s="52" t="s">
        <v>99</v>
      </c>
      <c r="C8" s="53" t="s">
        <v>98</v>
      </c>
    </row>
    <row r="9" spans="1:6" s="24" customFormat="1" ht="99.95" customHeight="1">
      <c r="A9" s="51"/>
      <c r="B9" s="52" t="s">
        <v>97</v>
      </c>
      <c r="C9" s="53" t="s">
        <v>96</v>
      </c>
    </row>
    <row r="10" spans="1:6" s="24" customFormat="1" ht="99.95" customHeight="1">
      <c r="A10" s="51"/>
      <c r="B10" s="52" t="s">
        <v>95</v>
      </c>
      <c r="C10" s="53" t="s">
        <v>94</v>
      </c>
    </row>
    <row r="11" spans="1:6" s="24" customFormat="1" ht="99.95" customHeight="1">
      <c r="A11" s="51"/>
      <c r="B11" s="52" t="s">
        <v>93</v>
      </c>
      <c r="C11" s="53" t="s">
        <v>92</v>
      </c>
    </row>
    <row r="12" spans="1:6" s="24" customFormat="1" ht="99.95" customHeight="1">
      <c r="A12" s="51"/>
      <c r="B12" s="52" t="s">
        <v>91</v>
      </c>
      <c r="C12" s="53" t="s">
        <v>90</v>
      </c>
    </row>
    <row r="13" spans="1:6" s="24" customFormat="1" ht="99.95" customHeight="1">
      <c r="A13" s="51"/>
      <c r="B13" s="52" t="s">
        <v>89</v>
      </c>
      <c r="C13" s="53" t="s">
        <v>88</v>
      </c>
    </row>
    <row r="14" spans="1:6" s="24" customFormat="1" ht="99.95" customHeight="1">
      <c r="A14" s="51"/>
      <c r="B14" s="52" t="s">
        <v>87</v>
      </c>
      <c r="C14" s="53" t="s">
        <v>86</v>
      </c>
    </row>
    <row r="15" spans="1:6" s="24" customFormat="1" ht="99.95" customHeight="1">
      <c r="A15" s="51"/>
      <c r="B15" s="52" t="s">
        <v>85</v>
      </c>
      <c r="C15" s="53" t="s">
        <v>84</v>
      </c>
    </row>
    <row r="16" spans="1:6" s="24" customFormat="1" ht="99.95" customHeight="1">
      <c r="A16" s="51"/>
      <c r="B16" s="52" t="s">
        <v>83</v>
      </c>
      <c r="C16" s="53" t="s">
        <v>82</v>
      </c>
    </row>
    <row r="17" spans="1:3" s="24" customFormat="1" ht="99.95" customHeight="1">
      <c r="A17" s="51"/>
      <c r="B17" s="52" t="s">
        <v>81</v>
      </c>
      <c r="C17" s="53" t="s">
        <v>80</v>
      </c>
    </row>
    <row r="18" spans="1:3" s="24" customFormat="1" ht="99.95" customHeight="1">
      <c r="A18" s="51"/>
      <c r="B18" s="52" t="s">
        <v>79</v>
      </c>
      <c r="C18" s="53" t="s">
        <v>78</v>
      </c>
    </row>
    <row r="19" spans="1:3" s="24" customFormat="1" ht="99.95" customHeight="1">
      <c r="A19" s="51"/>
      <c r="B19" s="52" t="s">
        <v>77</v>
      </c>
      <c r="C19" s="53" t="s">
        <v>76</v>
      </c>
    </row>
    <row r="20" spans="1:3" s="24" customFormat="1" ht="99.95" customHeight="1">
      <c r="A20" s="51"/>
      <c r="B20" s="52" t="s">
        <v>75</v>
      </c>
      <c r="C20" s="53" t="s">
        <v>74</v>
      </c>
    </row>
  </sheetData>
  <sheetProtection algorithmName="SHA-512" hashValue="ovDBHSIzo2INf9Tk8qqiys4Q4eWcosW3Wyo+LXOj7U4Jp5ZisSR2/y8Hx1EwQFyd7c+9cOIMYNLXbz21AuE9rg==" saltValue="eY0ln57JWH/NZM33qyWCrg==" spinCount="100000" sheet="1" objects="1" scenarios="1" selectLockedCells="1" selectUnlockedCells="1"/>
  <mergeCells count="2">
    <mergeCell ref="A2:C2"/>
    <mergeCell ref="A1:C1"/>
  </mergeCells>
  <printOptions horizontalCentered="1"/>
  <pageMargins left="0.31496062992125984" right="0.31496062992125984" top="0.35433070866141736" bottom="0.35433070866141736" header="0.31496062992125984" footer="0.31496062992125984"/>
  <pageSetup paperSize="9"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2"/>
  <sheetViews>
    <sheetView showGridLines="0" view="pageLayout" zoomScaleNormal="120" workbookViewId="0">
      <selection activeCell="A27" sqref="A27:XFD27"/>
    </sheetView>
  </sheetViews>
  <sheetFormatPr baseColWidth="10" defaultColWidth="10.875" defaultRowHeight="15"/>
  <cols>
    <col min="1" max="1" width="1" style="22" customWidth="1"/>
    <col min="2" max="2" width="11.5" style="22" customWidth="1"/>
    <col min="3" max="3" width="13.375" style="22" customWidth="1"/>
    <col min="4" max="4" width="12.125" style="22" customWidth="1"/>
    <col min="5" max="10" width="13.375" style="22" customWidth="1"/>
    <col min="11" max="11" width="13" style="22" customWidth="1"/>
    <col min="12" max="12" width="0.875" style="22" customWidth="1"/>
    <col min="13" max="16384" width="10.875" style="22"/>
  </cols>
  <sheetData>
    <row r="1" spans="2:12" ht="99.95" customHeight="1">
      <c r="B1" s="19"/>
      <c r="C1" s="131" t="s">
        <v>151</v>
      </c>
      <c r="D1" s="131"/>
      <c r="E1" s="131"/>
      <c r="F1" s="131"/>
      <c r="G1" s="131"/>
      <c r="H1" s="131"/>
      <c r="I1" s="131"/>
      <c r="J1" s="131"/>
      <c r="K1" s="20"/>
      <c r="L1" s="21"/>
    </row>
    <row r="2" spans="2:12" s="57" customFormat="1" ht="9.9499999999999993" customHeight="1">
      <c r="B2" s="55"/>
      <c r="C2" s="56"/>
      <c r="D2" s="56"/>
      <c r="E2" s="56"/>
      <c r="F2" s="56"/>
      <c r="G2" s="56"/>
      <c r="H2" s="56"/>
      <c r="I2" s="56"/>
      <c r="J2" s="56"/>
      <c r="K2" s="56"/>
      <c r="L2" s="56"/>
    </row>
    <row r="3" spans="2:12" ht="66" customHeight="1">
      <c r="B3" s="137" t="s">
        <v>112</v>
      </c>
      <c r="C3" s="137"/>
      <c r="D3" s="137"/>
      <c r="E3" s="137"/>
      <c r="F3" s="137"/>
      <c r="G3" s="137"/>
      <c r="H3" s="137"/>
      <c r="I3" s="137"/>
      <c r="J3" s="137"/>
      <c r="K3" s="137"/>
    </row>
    <row r="4" spans="2:12" ht="15.95" customHeight="1">
      <c r="B4" s="54"/>
      <c r="C4" s="54"/>
      <c r="D4" s="54"/>
      <c r="E4" s="54"/>
      <c r="F4" s="54"/>
      <c r="G4" s="54"/>
      <c r="H4" s="54"/>
      <c r="I4" s="23"/>
    </row>
    <row r="22" ht="20.25" customHeight="1"/>
    <row r="24" ht="3" customHeight="1"/>
    <row r="38" spans="2:12" ht="15.95" customHeight="1"/>
    <row r="39" spans="2:12" ht="20.100000000000001" customHeight="1">
      <c r="B39" s="83" t="s">
        <v>113</v>
      </c>
      <c r="C39" s="84"/>
      <c r="D39" s="84"/>
      <c r="E39" s="84"/>
      <c r="F39" s="84"/>
      <c r="G39" s="84"/>
      <c r="H39" s="84"/>
      <c r="I39" s="84"/>
      <c r="J39" s="84"/>
      <c r="K39" s="85"/>
      <c r="L39" s="76"/>
    </row>
    <row r="40" spans="2:12" ht="18">
      <c r="B40" s="59"/>
      <c r="C40" s="62"/>
      <c r="D40" s="62"/>
      <c r="E40" s="62"/>
      <c r="F40" s="62"/>
      <c r="G40" s="62"/>
      <c r="H40" s="62"/>
      <c r="I40" s="62"/>
      <c r="J40" s="62"/>
      <c r="K40" s="63"/>
      <c r="L40" s="58"/>
    </row>
    <row r="41" spans="2:12" s="66" customFormat="1" ht="18">
      <c r="B41" s="60" t="s">
        <v>124</v>
      </c>
      <c r="C41" s="64"/>
      <c r="D41" s="64"/>
      <c r="E41" s="64"/>
      <c r="F41" s="64"/>
      <c r="G41" s="64"/>
      <c r="H41" s="64"/>
      <c r="I41" s="64"/>
      <c r="J41" s="64"/>
      <c r="K41" s="65"/>
      <c r="L41" s="64"/>
    </row>
    <row r="42" spans="2:12" s="68" customFormat="1" ht="18.75">
      <c r="B42" s="67" t="s">
        <v>126</v>
      </c>
      <c r="C42" s="64"/>
      <c r="D42" s="64"/>
      <c r="E42" s="71" t="s">
        <v>128</v>
      </c>
      <c r="F42" s="64"/>
      <c r="G42" s="64"/>
      <c r="H42" s="64"/>
      <c r="I42" s="64"/>
      <c r="J42" s="64"/>
      <c r="K42" s="65"/>
      <c r="L42" s="64"/>
    </row>
    <row r="43" spans="2:12" s="61" customFormat="1" ht="18.75">
      <c r="B43" s="67" t="s">
        <v>127</v>
      </c>
      <c r="C43" s="62"/>
      <c r="D43" s="62"/>
      <c r="E43" s="71" t="s">
        <v>129</v>
      </c>
      <c r="F43" s="62"/>
      <c r="G43" s="62"/>
      <c r="H43" s="62"/>
      <c r="I43" s="62"/>
      <c r="J43" s="62"/>
      <c r="K43" s="63"/>
      <c r="L43" s="58"/>
    </row>
    <row r="44" spans="2:12" s="61" customFormat="1" ht="18">
      <c r="B44" s="59"/>
      <c r="C44" s="62"/>
      <c r="D44" s="62"/>
      <c r="E44" s="62"/>
      <c r="F44" s="62"/>
      <c r="G44" s="62"/>
      <c r="H44" s="62"/>
      <c r="I44" s="62"/>
      <c r="J44" s="62"/>
      <c r="K44" s="63"/>
      <c r="L44" s="58"/>
    </row>
    <row r="45" spans="2:12" s="61" customFormat="1" ht="18">
      <c r="B45" s="80" t="s">
        <v>125</v>
      </c>
      <c r="C45" s="77"/>
      <c r="D45" s="77"/>
      <c r="E45" s="77"/>
      <c r="F45" s="77"/>
      <c r="G45" s="77"/>
      <c r="H45" s="77"/>
      <c r="I45" s="77"/>
      <c r="J45" s="77"/>
      <c r="K45" s="81"/>
      <c r="L45" s="77"/>
    </row>
    <row r="46" spans="2:12" s="61" customFormat="1" ht="18">
      <c r="B46" s="135" t="s">
        <v>114</v>
      </c>
      <c r="C46" s="136"/>
      <c r="D46" s="136"/>
      <c r="E46" s="78"/>
      <c r="F46" s="69" t="s">
        <v>120</v>
      </c>
      <c r="G46" s="69"/>
      <c r="H46" s="69"/>
      <c r="I46" s="69"/>
      <c r="J46" s="69"/>
      <c r="K46" s="70"/>
      <c r="L46" s="69"/>
    </row>
    <row r="47" spans="2:12" s="61" customFormat="1" ht="18">
      <c r="B47" s="135" t="s">
        <v>115</v>
      </c>
      <c r="C47" s="136"/>
      <c r="D47" s="136"/>
      <c r="E47" s="78"/>
      <c r="F47" s="69" t="s">
        <v>121</v>
      </c>
      <c r="G47" s="69"/>
      <c r="H47" s="69"/>
      <c r="I47" s="69"/>
      <c r="J47" s="69"/>
      <c r="K47" s="70"/>
      <c r="L47" s="69"/>
    </row>
    <row r="48" spans="2:12" s="61" customFormat="1" ht="18">
      <c r="B48" s="135" t="s">
        <v>116</v>
      </c>
      <c r="C48" s="136"/>
      <c r="D48" s="136"/>
      <c r="E48" s="78"/>
      <c r="F48" s="69" t="s">
        <v>122</v>
      </c>
      <c r="G48" s="69"/>
      <c r="H48" s="69"/>
      <c r="I48" s="69"/>
      <c r="J48" s="69"/>
      <c r="K48" s="70"/>
      <c r="L48" s="69"/>
    </row>
    <row r="49" spans="2:12" s="61" customFormat="1" ht="18">
      <c r="B49" s="135" t="s">
        <v>117</v>
      </c>
      <c r="C49" s="136"/>
      <c r="D49" s="136"/>
      <c r="E49" s="78"/>
      <c r="F49" s="69" t="s">
        <v>123</v>
      </c>
      <c r="G49" s="69"/>
      <c r="H49" s="69"/>
      <c r="I49" s="69"/>
      <c r="J49" s="69"/>
      <c r="K49" s="70"/>
      <c r="L49" s="69"/>
    </row>
    <row r="50" spans="2:12" s="61" customFormat="1" ht="18">
      <c r="B50" s="135"/>
      <c r="C50" s="136"/>
      <c r="D50" s="136"/>
      <c r="E50" s="69"/>
      <c r="F50" s="69"/>
      <c r="G50" s="69"/>
      <c r="H50" s="69"/>
      <c r="I50" s="69"/>
      <c r="J50" s="69"/>
      <c r="K50" s="70"/>
      <c r="L50" s="69"/>
    </row>
    <row r="51" spans="2:12" s="61" customFormat="1" ht="20.25">
      <c r="B51" s="127" t="s">
        <v>130</v>
      </c>
      <c r="C51" s="128"/>
      <c r="D51" s="128"/>
      <c r="E51" s="128"/>
      <c r="F51" s="129"/>
      <c r="G51" s="79" t="s">
        <v>118</v>
      </c>
      <c r="H51" s="78"/>
      <c r="I51" s="78"/>
      <c r="J51" s="78"/>
      <c r="K51" s="82"/>
      <c r="L51" s="72"/>
    </row>
    <row r="52" spans="2:12" s="61" customFormat="1" ht="18">
      <c r="B52" s="73"/>
      <c r="C52" s="74"/>
      <c r="D52" s="74"/>
      <c r="E52" s="74"/>
      <c r="F52" s="74"/>
      <c r="G52" s="74"/>
      <c r="H52" s="74"/>
      <c r="I52" s="74"/>
      <c r="J52" s="74"/>
      <c r="K52" s="75"/>
      <c r="L52" s="72"/>
    </row>
  </sheetData>
  <sheetProtection algorithmName="SHA-512" hashValue="xSwabTiD1MGWwNXlBsZji8euGtfHNSG/z0NRSpxvMvpyKWwP5bpAQXKRx7ReZlvCCs0RSfWjw5l104XRe9ze8A==" saltValue="an1sSRPWAc6w9eD7RdYGug==" spinCount="100000" sheet="1" objects="1" scenarios="1" selectLockedCells="1" selectUnlockedCells="1"/>
  <mergeCells count="7">
    <mergeCell ref="B48:D48"/>
    <mergeCell ref="B50:D50"/>
    <mergeCell ref="B49:D49"/>
    <mergeCell ref="B46:D46"/>
    <mergeCell ref="C1:J1"/>
    <mergeCell ref="B3:K3"/>
    <mergeCell ref="B47:D47"/>
  </mergeCells>
  <hyperlinks>
    <hyperlink ref="G51" r:id="rId1"/>
    <hyperlink ref="B42" r:id="rId2"/>
    <hyperlink ref="B43" r:id="rId3" display="Mr Paul GERMAIN"/>
  </hyperlinks>
  <pageMargins left="0.35433070866141736" right="0.35433070866141736" top="0.59055118110236227" bottom="0.59055118110236227" header="0.31496062992125984" footer="0.31496062992125984"/>
  <pageSetup paperSize="9" fitToWidth="2" orientation="landscape" horizontalDpi="4294967292" verticalDpi="4294967292"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B1:M62"/>
  <sheetViews>
    <sheetView showGridLines="0" topLeftCell="A28" zoomScale="90" zoomScaleNormal="90" workbookViewId="0">
      <selection activeCell="C21" sqref="C21:K21"/>
    </sheetView>
  </sheetViews>
  <sheetFormatPr baseColWidth="10" defaultRowHeight="15.75"/>
  <cols>
    <col min="1" max="1" width="0.875" style="98" customWidth="1"/>
    <col min="2" max="2" width="18.625" style="98" customWidth="1"/>
    <col min="3" max="3" width="26.625" style="98" customWidth="1"/>
    <col min="4" max="4" width="29.5" style="98" customWidth="1"/>
    <col min="5" max="5" width="17.125" style="98" customWidth="1"/>
    <col min="6" max="6" width="3" style="98" customWidth="1"/>
    <col min="7" max="8" width="9.5" style="98" customWidth="1"/>
    <col min="9" max="9" width="8.125" style="98" customWidth="1"/>
    <col min="10" max="10" width="5.625" style="98" customWidth="1"/>
    <col min="11" max="11" width="6" style="98" customWidth="1"/>
    <col min="12" max="12" width="0.375" style="98" customWidth="1"/>
    <col min="13" max="13" width="10.875" style="130"/>
    <col min="14" max="214" width="10.875" style="98"/>
    <col min="215" max="215" width="110.875" style="98" customWidth="1"/>
    <col min="216" max="216" width="22.5" style="98" customWidth="1"/>
    <col min="217" max="220" width="12.125" style="98" customWidth="1"/>
    <col min="221" max="470" width="10.875" style="98"/>
    <col min="471" max="471" width="110.875" style="98" customWidth="1"/>
    <col min="472" max="472" width="22.5" style="98" customWidth="1"/>
    <col min="473" max="476" width="12.125" style="98" customWidth="1"/>
    <col min="477" max="726" width="10.875" style="98"/>
    <col min="727" max="727" width="110.875" style="98" customWidth="1"/>
    <col min="728" max="728" width="22.5" style="98" customWidth="1"/>
    <col min="729" max="732" width="12.125" style="98" customWidth="1"/>
    <col min="733" max="982" width="10.875" style="98"/>
    <col min="983" max="983" width="110.875" style="98" customWidth="1"/>
    <col min="984" max="984" width="22.5" style="98" customWidth="1"/>
    <col min="985" max="988" width="12.125" style="98" customWidth="1"/>
    <col min="989" max="1238" width="10.875" style="98"/>
    <col min="1239" max="1239" width="110.875" style="98" customWidth="1"/>
    <col min="1240" max="1240" width="22.5" style="98" customWidth="1"/>
    <col min="1241" max="1244" width="12.125" style="98" customWidth="1"/>
    <col min="1245" max="1494" width="10.875" style="98"/>
    <col min="1495" max="1495" width="110.875" style="98" customWidth="1"/>
    <col min="1496" max="1496" width="22.5" style="98" customWidth="1"/>
    <col min="1497" max="1500" width="12.125" style="98" customWidth="1"/>
    <col min="1501" max="1750" width="10.875" style="98"/>
    <col min="1751" max="1751" width="110.875" style="98" customWidth="1"/>
    <col min="1752" max="1752" width="22.5" style="98" customWidth="1"/>
    <col min="1753" max="1756" width="12.125" style="98" customWidth="1"/>
    <col min="1757" max="2006" width="10.875" style="98"/>
    <col min="2007" max="2007" width="110.875" style="98" customWidth="1"/>
    <col min="2008" max="2008" width="22.5" style="98" customWidth="1"/>
    <col min="2009" max="2012" width="12.125" style="98" customWidth="1"/>
    <col min="2013" max="2262" width="10.875" style="98"/>
    <col min="2263" max="2263" width="110.875" style="98" customWidth="1"/>
    <col min="2264" max="2264" width="22.5" style="98" customWidth="1"/>
    <col min="2265" max="2268" width="12.125" style="98" customWidth="1"/>
    <col min="2269" max="2518" width="10.875" style="98"/>
    <col min="2519" max="2519" width="110.875" style="98" customWidth="1"/>
    <col min="2520" max="2520" width="22.5" style="98" customWidth="1"/>
    <col min="2521" max="2524" width="12.125" style="98" customWidth="1"/>
    <col min="2525" max="2774" width="10.875" style="98"/>
    <col min="2775" max="2775" width="110.875" style="98" customWidth="1"/>
    <col min="2776" max="2776" width="22.5" style="98" customWidth="1"/>
    <col min="2777" max="2780" width="12.125" style="98" customWidth="1"/>
    <col min="2781" max="3030" width="10.875" style="98"/>
    <col min="3031" max="3031" width="110.875" style="98" customWidth="1"/>
    <col min="3032" max="3032" width="22.5" style="98" customWidth="1"/>
    <col min="3033" max="3036" width="12.125" style="98" customWidth="1"/>
    <col min="3037" max="3286" width="10.875" style="98"/>
    <col min="3287" max="3287" width="110.875" style="98" customWidth="1"/>
    <col min="3288" max="3288" width="22.5" style="98" customWidth="1"/>
    <col min="3289" max="3292" width="12.125" style="98" customWidth="1"/>
    <col min="3293" max="3542" width="10.875" style="98"/>
    <col min="3543" max="3543" width="110.875" style="98" customWidth="1"/>
    <col min="3544" max="3544" width="22.5" style="98" customWidth="1"/>
    <col min="3545" max="3548" width="12.125" style="98" customWidth="1"/>
    <col min="3549" max="3798" width="10.875" style="98"/>
    <col min="3799" max="3799" width="110.875" style="98" customWidth="1"/>
    <col min="3800" max="3800" width="22.5" style="98" customWidth="1"/>
    <col min="3801" max="3804" width="12.125" style="98" customWidth="1"/>
    <col min="3805" max="4054" width="10.875" style="98"/>
    <col min="4055" max="4055" width="110.875" style="98" customWidth="1"/>
    <col min="4056" max="4056" width="22.5" style="98" customWidth="1"/>
    <col min="4057" max="4060" width="12.125" style="98" customWidth="1"/>
    <col min="4061" max="4310" width="10.875" style="98"/>
    <col min="4311" max="4311" width="110.875" style="98" customWidth="1"/>
    <col min="4312" max="4312" width="22.5" style="98" customWidth="1"/>
    <col min="4313" max="4316" width="12.125" style="98" customWidth="1"/>
    <col min="4317" max="4566" width="10.875" style="98"/>
    <col min="4567" max="4567" width="110.875" style="98" customWidth="1"/>
    <col min="4568" max="4568" width="22.5" style="98" customWidth="1"/>
    <col min="4569" max="4572" width="12.125" style="98" customWidth="1"/>
    <col min="4573" max="4822" width="10.875" style="98"/>
    <col min="4823" max="4823" width="110.875" style="98" customWidth="1"/>
    <col min="4824" max="4824" width="22.5" style="98" customWidth="1"/>
    <col min="4825" max="4828" width="12.125" style="98" customWidth="1"/>
    <col min="4829" max="5078" width="10.875" style="98"/>
    <col min="5079" max="5079" width="110.875" style="98" customWidth="1"/>
    <col min="5080" max="5080" width="22.5" style="98" customWidth="1"/>
    <col min="5081" max="5084" width="12.125" style="98" customWidth="1"/>
    <col min="5085" max="5334" width="10.875" style="98"/>
    <col min="5335" max="5335" width="110.875" style="98" customWidth="1"/>
    <col min="5336" max="5336" width="22.5" style="98" customWidth="1"/>
    <col min="5337" max="5340" width="12.125" style="98" customWidth="1"/>
    <col min="5341" max="5590" width="10.875" style="98"/>
    <col min="5591" max="5591" width="110.875" style="98" customWidth="1"/>
    <col min="5592" max="5592" width="22.5" style="98" customWidth="1"/>
    <col min="5593" max="5596" width="12.125" style="98" customWidth="1"/>
    <col min="5597" max="5846" width="10.875" style="98"/>
    <col min="5847" max="5847" width="110.875" style="98" customWidth="1"/>
    <col min="5848" max="5848" width="22.5" style="98" customWidth="1"/>
    <col min="5849" max="5852" width="12.125" style="98" customWidth="1"/>
    <col min="5853" max="6102" width="10.875" style="98"/>
    <col min="6103" max="6103" width="110.875" style="98" customWidth="1"/>
    <col min="6104" max="6104" width="22.5" style="98" customWidth="1"/>
    <col min="6105" max="6108" width="12.125" style="98" customWidth="1"/>
    <col min="6109" max="6358" width="10.875" style="98"/>
    <col min="6359" max="6359" width="110.875" style="98" customWidth="1"/>
    <col min="6360" max="6360" width="22.5" style="98" customWidth="1"/>
    <col min="6361" max="6364" width="12.125" style="98" customWidth="1"/>
    <col min="6365" max="6614" width="10.875" style="98"/>
    <col min="6615" max="6615" width="110.875" style="98" customWidth="1"/>
    <col min="6616" max="6616" width="22.5" style="98" customWidth="1"/>
    <col min="6617" max="6620" width="12.125" style="98" customWidth="1"/>
    <col min="6621" max="6870" width="10.875" style="98"/>
    <col min="6871" max="6871" width="110.875" style="98" customWidth="1"/>
    <col min="6872" max="6872" width="22.5" style="98" customWidth="1"/>
    <col min="6873" max="6876" width="12.125" style="98" customWidth="1"/>
    <col min="6877" max="7126" width="10.875" style="98"/>
    <col min="7127" max="7127" width="110.875" style="98" customWidth="1"/>
    <col min="7128" max="7128" width="22.5" style="98" customWidth="1"/>
    <col min="7129" max="7132" width="12.125" style="98" customWidth="1"/>
    <col min="7133" max="7382" width="10.875" style="98"/>
    <col min="7383" max="7383" width="110.875" style="98" customWidth="1"/>
    <col min="7384" max="7384" width="22.5" style="98" customWidth="1"/>
    <col min="7385" max="7388" width="12.125" style="98" customWidth="1"/>
    <col min="7389" max="7638" width="10.875" style="98"/>
    <col min="7639" max="7639" width="110.875" style="98" customWidth="1"/>
    <col min="7640" max="7640" width="22.5" style="98" customWidth="1"/>
    <col min="7641" max="7644" width="12.125" style="98" customWidth="1"/>
    <col min="7645" max="7894" width="10.875" style="98"/>
    <col min="7895" max="7895" width="110.875" style="98" customWidth="1"/>
    <col min="7896" max="7896" width="22.5" style="98" customWidth="1"/>
    <col min="7897" max="7900" width="12.125" style="98" customWidth="1"/>
    <col min="7901" max="8150" width="10.875" style="98"/>
    <col min="8151" max="8151" width="110.875" style="98" customWidth="1"/>
    <col min="8152" max="8152" width="22.5" style="98" customWidth="1"/>
    <col min="8153" max="8156" width="12.125" style="98" customWidth="1"/>
    <col min="8157" max="8406" width="10.875" style="98"/>
    <col min="8407" max="8407" width="110.875" style="98" customWidth="1"/>
    <col min="8408" max="8408" width="22.5" style="98" customWidth="1"/>
    <col min="8409" max="8412" width="12.125" style="98" customWidth="1"/>
    <col min="8413" max="8662" width="10.875" style="98"/>
    <col min="8663" max="8663" width="110.875" style="98" customWidth="1"/>
    <col min="8664" max="8664" width="22.5" style="98" customWidth="1"/>
    <col min="8665" max="8668" width="12.125" style="98" customWidth="1"/>
    <col min="8669" max="8918" width="10.875" style="98"/>
    <col min="8919" max="8919" width="110.875" style="98" customWidth="1"/>
    <col min="8920" max="8920" width="22.5" style="98" customWidth="1"/>
    <col min="8921" max="8924" width="12.125" style="98" customWidth="1"/>
    <col min="8925" max="9174" width="10.875" style="98"/>
    <col min="9175" max="9175" width="110.875" style="98" customWidth="1"/>
    <col min="9176" max="9176" width="22.5" style="98" customWidth="1"/>
    <col min="9177" max="9180" width="12.125" style="98" customWidth="1"/>
    <col min="9181" max="9430" width="10.875" style="98"/>
    <col min="9431" max="9431" width="110.875" style="98" customWidth="1"/>
    <col min="9432" max="9432" width="22.5" style="98" customWidth="1"/>
    <col min="9433" max="9436" width="12.125" style="98" customWidth="1"/>
    <col min="9437" max="9686" width="10.875" style="98"/>
    <col min="9687" max="9687" width="110.875" style="98" customWidth="1"/>
    <col min="9688" max="9688" width="22.5" style="98" customWidth="1"/>
    <col min="9689" max="9692" width="12.125" style="98" customWidth="1"/>
    <col min="9693" max="9942" width="10.875" style="98"/>
    <col min="9943" max="9943" width="110.875" style="98" customWidth="1"/>
    <col min="9944" max="9944" width="22.5" style="98" customWidth="1"/>
    <col min="9945" max="9948" width="12.125" style="98" customWidth="1"/>
    <col min="9949" max="10198" width="10.875" style="98"/>
    <col min="10199" max="10199" width="110.875" style="98" customWidth="1"/>
    <col min="10200" max="10200" width="22.5" style="98" customWidth="1"/>
    <col min="10201" max="10204" width="12.125" style="98" customWidth="1"/>
    <col min="10205" max="10454" width="10.875" style="98"/>
    <col min="10455" max="10455" width="110.875" style="98" customWidth="1"/>
    <col min="10456" max="10456" width="22.5" style="98" customWidth="1"/>
    <col min="10457" max="10460" width="12.125" style="98" customWidth="1"/>
    <col min="10461" max="10710" width="10.875" style="98"/>
    <col min="10711" max="10711" width="110.875" style="98" customWidth="1"/>
    <col min="10712" max="10712" width="22.5" style="98" customWidth="1"/>
    <col min="10713" max="10716" width="12.125" style="98" customWidth="1"/>
    <col min="10717" max="10966" width="10.875" style="98"/>
    <col min="10967" max="10967" width="110.875" style="98" customWidth="1"/>
    <col min="10968" max="10968" width="22.5" style="98" customWidth="1"/>
    <col min="10969" max="10972" width="12.125" style="98" customWidth="1"/>
    <col min="10973" max="11222" width="10.875" style="98"/>
    <col min="11223" max="11223" width="110.875" style="98" customWidth="1"/>
    <col min="11224" max="11224" width="22.5" style="98" customWidth="1"/>
    <col min="11225" max="11228" width="12.125" style="98" customWidth="1"/>
    <col min="11229" max="11478" width="10.875" style="98"/>
    <col min="11479" max="11479" width="110.875" style="98" customWidth="1"/>
    <col min="11480" max="11480" width="22.5" style="98" customWidth="1"/>
    <col min="11481" max="11484" width="12.125" style="98" customWidth="1"/>
    <col min="11485" max="11734" width="10.875" style="98"/>
    <col min="11735" max="11735" width="110.875" style="98" customWidth="1"/>
    <col min="11736" max="11736" width="22.5" style="98" customWidth="1"/>
    <col min="11737" max="11740" width="12.125" style="98" customWidth="1"/>
    <col min="11741" max="11990" width="10.875" style="98"/>
    <col min="11991" max="11991" width="110.875" style="98" customWidth="1"/>
    <col min="11992" max="11992" width="22.5" style="98" customWidth="1"/>
    <col min="11993" max="11996" width="12.125" style="98" customWidth="1"/>
    <col min="11997" max="12246" width="10.875" style="98"/>
    <col min="12247" max="12247" width="110.875" style="98" customWidth="1"/>
    <col min="12248" max="12248" width="22.5" style="98" customWidth="1"/>
    <col min="12249" max="12252" width="12.125" style="98" customWidth="1"/>
    <col min="12253" max="12502" width="10.875" style="98"/>
    <col min="12503" max="12503" width="110.875" style="98" customWidth="1"/>
    <col min="12504" max="12504" width="22.5" style="98" customWidth="1"/>
    <col min="12505" max="12508" width="12.125" style="98" customWidth="1"/>
    <col min="12509" max="12758" width="10.875" style="98"/>
    <col min="12759" max="12759" width="110.875" style="98" customWidth="1"/>
    <col min="12760" max="12760" width="22.5" style="98" customWidth="1"/>
    <col min="12761" max="12764" width="12.125" style="98" customWidth="1"/>
    <col min="12765" max="13014" width="10.875" style="98"/>
    <col min="13015" max="13015" width="110.875" style="98" customWidth="1"/>
    <col min="13016" max="13016" width="22.5" style="98" customWidth="1"/>
    <col min="13017" max="13020" width="12.125" style="98" customWidth="1"/>
    <col min="13021" max="13270" width="10.875" style="98"/>
    <col min="13271" max="13271" width="110.875" style="98" customWidth="1"/>
    <col min="13272" max="13272" width="22.5" style="98" customWidth="1"/>
    <col min="13273" max="13276" width="12.125" style="98" customWidth="1"/>
    <col min="13277" max="13526" width="10.875" style="98"/>
    <col min="13527" max="13527" width="110.875" style="98" customWidth="1"/>
    <col min="13528" max="13528" width="22.5" style="98" customWidth="1"/>
    <col min="13529" max="13532" width="12.125" style="98" customWidth="1"/>
    <col min="13533" max="13782" width="10.875" style="98"/>
    <col min="13783" max="13783" width="110.875" style="98" customWidth="1"/>
    <col min="13784" max="13784" width="22.5" style="98" customWidth="1"/>
    <col min="13785" max="13788" width="12.125" style="98" customWidth="1"/>
    <col min="13789" max="14038" width="10.875" style="98"/>
    <col min="14039" max="14039" width="110.875" style="98" customWidth="1"/>
    <col min="14040" max="14040" width="22.5" style="98" customWidth="1"/>
    <col min="14041" max="14044" width="12.125" style="98" customWidth="1"/>
    <col min="14045" max="14294" width="10.875" style="98"/>
    <col min="14295" max="14295" width="110.875" style="98" customWidth="1"/>
    <col min="14296" max="14296" width="22.5" style="98" customWidth="1"/>
    <col min="14297" max="14300" width="12.125" style="98" customWidth="1"/>
    <col min="14301" max="14550" width="10.875" style="98"/>
    <col min="14551" max="14551" width="110.875" style="98" customWidth="1"/>
    <col min="14552" max="14552" width="22.5" style="98" customWidth="1"/>
    <col min="14553" max="14556" width="12.125" style="98" customWidth="1"/>
    <col min="14557" max="14806" width="10.875" style="98"/>
    <col min="14807" max="14807" width="110.875" style="98" customWidth="1"/>
    <col min="14808" max="14808" width="22.5" style="98" customWidth="1"/>
    <col min="14809" max="14812" width="12.125" style="98" customWidth="1"/>
    <col min="14813" max="15062" width="10.875" style="98"/>
    <col min="15063" max="15063" width="110.875" style="98" customWidth="1"/>
    <col min="15064" max="15064" width="22.5" style="98" customWidth="1"/>
    <col min="15065" max="15068" width="12.125" style="98" customWidth="1"/>
    <col min="15069" max="15318" width="10.875" style="98"/>
    <col min="15319" max="15319" width="110.875" style="98" customWidth="1"/>
    <col min="15320" max="15320" width="22.5" style="98" customWidth="1"/>
    <col min="15321" max="15324" width="12.125" style="98" customWidth="1"/>
    <col min="15325" max="15574" width="10.875" style="98"/>
    <col min="15575" max="15575" width="110.875" style="98" customWidth="1"/>
    <col min="15576" max="15576" width="22.5" style="98" customWidth="1"/>
    <col min="15577" max="15580" width="12.125" style="98" customWidth="1"/>
    <col min="15581" max="15830" width="10.875" style="98"/>
    <col min="15831" max="15831" width="110.875" style="98" customWidth="1"/>
    <col min="15832" max="15832" width="22.5" style="98" customWidth="1"/>
    <col min="15833" max="15836" width="12.125" style="98" customWidth="1"/>
    <col min="15837" max="16086" width="10.875" style="98"/>
    <col min="16087" max="16087" width="110.875" style="98" customWidth="1"/>
    <col min="16088" max="16088" width="22.5" style="98" customWidth="1"/>
    <col min="16089" max="16092" width="12.125" style="98" customWidth="1"/>
    <col min="16093" max="16384" width="10.875" style="98"/>
  </cols>
  <sheetData>
    <row r="1" spans="2:12" ht="99.95" customHeight="1">
      <c r="B1" s="91"/>
      <c r="C1" s="211" t="s">
        <v>17</v>
      </c>
      <c r="D1" s="211"/>
      <c r="E1" s="211"/>
      <c r="F1" s="211"/>
      <c r="G1" s="211"/>
      <c r="H1" s="211"/>
      <c r="I1" s="92"/>
      <c r="J1" s="93"/>
      <c r="K1" s="94"/>
      <c r="L1" s="97"/>
    </row>
    <row r="2" spans="2:12" ht="8.1" customHeight="1">
      <c r="B2" s="95"/>
      <c r="C2" s="96"/>
      <c r="D2" s="96"/>
      <c r="E2" s="96"/>
      <c r="F2" s="96"/>
      <c r="G2" s="96"/>
      <c r="H2" s="96"/>
      <c r="I2" s="96"/>
      <c r="J2" s="96"/>
      <c r="K2" s="96"/>
      <c r="L2" s="97"/>
    </row>
    <row r="3" spans="2:12" ht="24.95" customHeight="1">
      <c r="B3" s="141" t="s">
        <v>16</v>
      </c>
      <c r="C3" s="142"/>
      <c r="D3" s="143"/>
      <c r="E3" s="147"/>
      <c r="F3" s="148"/>
      <c r="G3" s="148"/>
      <c r="H3" s="148"/>
      <c r="I3" s="148"/>
      <c r="J3" s="148"/>
      <c r="K3" s="149"/>
    </row>
    <row r="4" spans="2:12" ht="24.95" customHeight="1">
      <c r="B4" s="86"/>
      <c r="C4" s="87"/>
      <c r="D4" s="88" t="s">
        <v>29</v>
      </c>
      <c r="E4" s="138"/>
      <c r="F4" s="139"/>
      <c r="G4" s="139"/>
      <c r="H4" s="139"/>
      <c r="I4" s="139"/>
      <c r="J4" s="139"/>
      <c r="K4" s="140"/>
    </row>
    <row r="5" spans="2:12" ht="24.95" customHeight="1">
      <c r="B5" s="144" t="s">
        <v>52</v>
      </c>
      <c r="C5" s="145"/>
      <c r="D5" s="146"/>
      <c r="E5" s="138"/>
      <c r="F5" s="139"/>
      <c r="G5" s="139"/>
      <c r="H5" s="139"/>
      <c r="I5" s="139"/>
      <c r="J5" s="139"/>
      <c r="K5" s="140"/>
    </row>
    <row r="6" spans="2:12" ht="24" customHeight="1">
      <c r="B6" s="144" t="s">
        <v>2</v>
      </c>
      <c r="C6" s="145"/>
      <c r="D6" s="146"/>
      <c r="E6" s="138"/>
      <c r="F6" s="139"/>
      <c r="G6" s="139"/>
      <c r="H6" s="139"/>
      <c r="I6" s="139"/>
      <c r="J6" s="139"/>
      <c r="K6" s="140"/>
    </row>
    <row r="7" spans="2:12" ht="24.95" customHeight="1">
      <c r="B7" s="144" t="s">
        <v>18</v>
      </c>
      <c r="C7" s="153"/>
      <c r="D7" s="154"/>
      <c r="E7" s="138"/>
      <c r="F7" s="139"/>
      <c r="G7" s="139"/>
      <c r="H7" s="139"/>
      <c r="I7" s="139"/>
      <c r="J7" s="139"/>
      <c r="K7" s="140"/>
    </row>
    <row r="8" spans="2:12" ht="24.95" customHeight="1">
      <c r="B8" s="150" t="s">
        <v>19</v>
      </c>
      <c r="C8" s="151"/>
      <c r="D8" s="152"/>
      <c r="E8" s="161"/>
      <c r="F8" s="162"/>
      <c r="G8" s="162"/>
      <c r="H8" s="162"/>
      <c r="I8" s="162"/>
      <c r="J8" s="162"/>
      <c r="K8" s="163"/>
    </row>
    <row r="9" spans="2:12" ht="8.1" customHeight="1">
      <c r="B9" s="89"/>
      <c r="C9" s="90"/>
      <c r="D9" s="90"/>
      <c r="E9" s="90"/>
      <c r="F9" s="90"/>
    </row>
    <row r="10" spans="2:12" ht="24" customHeight="1">
      <c r="B10" s="141" t="s">
        <v>30</v>
      </c>
      <c r="C10" s="142"/>
      <c r="D10" s="143"/>
      <c r="E10" s="147"/>
      <c r="F10" s="148"/>
      <c r="G10" s="148"/>
      <c r="H10" s="148"/>
      <c r="I10" s="148"/>
      <c r="J10" s="148"/>
      <c r="K10" s="149"/>
    </row>
    <row r="11" spans="2:12" ht="24" customHeight="1">
      <c r="B11" s="144" t="s">
        <v>20</v>
      </c>
      <c r="C11" s="145"/>
      <c r="D11" s="146"/>
      <c r="E11" s="138"/>
      <c r="F11" s="139"/>
      <c r="G11" s="139"/>
      <c r="H11" s="139"/>
      <c r="I11" s="139"/>
      <c r="J11" s="139"/>
      <c r="K11" s="140"/>
    </row>
    <row r="12" spans="2:12" ht="24" customHeight="1">
      <c r="B12" s="144" t="s">
        <v>1</v>
      </c>
      <c r="C12" s="145"/>
      <c r="D12" s="146"/>
      <c r="E12" s="138"/>
      <c r="F12" s="139"/>
      <c r="G12" s="139"/>
      <c r="H12" s="139"/>
      <c r="I12" s="139"/>
      <c r="J12" s="139"/>
      <c r="K12" s="140"/>
    </row>
    <row r="13" spans="2:12" ht="24" customHeight="1">
      <c r="B13" s="144" t="s">
        <v>3</v>
      </c>
      <c r="C13" s="145"/>
      <c r="D13" s="146"/>
      <c r="E13" s="138"/>
      <c r="F13" s="139"/>
      <c r="G13" s="139"/>
      <c r="H13" s="139"/>
      <c r="I13" s="139"/>
      <c r="J13" s="139"/>
      <c r="K13" s="140"/>
    </row>
    <row r="14" spans="2:12" ht="24" customHeight="1">
      <c r="B14" s="150" t="s">
        <v>0</v>
      </c>
      <c r="C14" s="151"/>
      <c r="D14" s="152"/>
      <c r="E14" s="161"/>
      <c r="F14" s="162"/>
      <c r="G14" s="162"/>
      <c r="H14" s="162"/>
      <c r="I14" s="162"/>
      <c r="J14" s="162"/>
      <c r="K14" s="163"/>
    </row>
    <row r="15" spans="2:12" ht="8.1" customHeight="1">
      <c r="B15" s="99"/>
      <c r="C15" s="100"/>
      <c r="D15" s="100"/>
      <c r="E15" s="100"/>
      <c r="F15" s="100"/>
      <c r="G15" s="100"/>
      <c r="H15" s="100"/>
      <c r="I15" s="101"/>
      <c r="J15" s="101"/>
      <c r="K15" s="101"/>
    </row>
    <row r="16" spans="2:12" s="102" customFormat="1" ht="30.95" customHeight="1">
      <c r="B16" s="176" t="s">
        <v>24</v>
      </c>
      <c r="C16" s="176"/>
      <c r="D16" s="176"/>
      <c r="E16" s="176"/>
      <c r="F16" s="176"/>
      <c r="G16" s="176"/>
      <c r="H16" s="176"/>
      <c r="I16" s="176"/>
      <c r="J16" s="176"/>
      <c r="K16" s="176"/>
    </row>
    <row r="17" spans="2:12" s="102" customFormat="1" ht="5.0999999999999996" customHeight="1">
      <c r="B17" s="103"/>
      <c r="C17" s="103"/>
      <c r="D17" s="103"/>
      <c r="E17" s="103"/>
      <c r="F17" s="103"/>
      <c r="G17" s="103"/>
      <c r="H17" s="103"/>
      <c r="I17" s="103"/>
      <c r="J17" s="103"/>
      <c r="K17" s="103"/>
    </row>
    <row r="18" spans="2:12" ht="42" customHeight="1">
      <c r="C18" s="100"/>
      <c r="D18" s="100"/>
      <c r="E18" s="100"/>
      <c r="F18" s="100"/>
      <c r="G18" s="100"/>
      <c r="H18" s="100"/>
      <c r="J18" s="177" t="s">
        <v>61</v>
      </c>
      <c r="K18" s="177"/>
    </row>
    <row r="19" spans="2:12" ht="23.1" customHeight="1">
      <c r="B19" s="104" t="s">
        <v>71</v>
      </c>
      <c r="C19" s="105"/>
      <c r="D19" s="106"/>
      <c r="E19" s="106"/>
      <c r="F19" s="106"/>
      <c r="G19" s="106"/>
      <c r="H19" s="106"/>
      <c r="I19" s="107"/>
      <c r="J19" s="178"/>
      <c r="K19" s="160"/>
    </row>
    <row r="20" spans="2:12" ht="23.1" customHeight="1">
      <c r="B20" s="155" t="s">
        <v>28</v>
      </c>
      <c r="C20" s="156"/>
      <c r="D20" s="156"/>
      <c r="E20" s="156"/>
      <c r="F20" s="156"/>
      <c r="G20" s="156"/>
      <c r="H20" s="156"/>
      <c r="I20" s="156"/>
      <c r="J20" s="159"/>
      <c r="K20" s="160"/>
    </row>
    <row r="21" spans="2:12" ht="23.1" customHeight="1">
      <c r="B21" s="108" t="s">
        <v>51</v>
      </c>
      <c r="C21" s="165"/>
      <c r="D21" s="165"/>
      <c r="E21" s="165"/>
      <c r="F21" s="165"/>
      <c r="G21" s="165"/>
      <c r="H21" s="165"/>
      <c r="I21" s="165"/>
      <c r="J21" s="165"/>
      <c r="K21" s="166"/>
    </row>
    <row r="22" spans="2:12" s="111" customFormat="1" ht="9" customHeight="1">
      <c r="B22" s="109"/>
      <c r="C22" s="110"/>
      <c r="D22" s="110"/>
      <c r="E22" s="110"/>
      <c r="F22" s="110"/>
      <c r="G22" s="110"/>
      <c r="H22" s="110"/>
      <c r="I22" s="110"/>
      <c r="J22" s="110"/>
      <c r="K22" s="110"/>
    </row>
    <row r="23" spans="2:12" ht="21" customHeight="1">
      <c r="B23" s="167" t="s">
        <v>21</v>
      </c>
      <c r="C23" s="168"/>
      <c r="D23" s="168"/>
      <c r="E23" s="112"/>
      <c r="F23" s="112"/>
      <c r="G23" s="173"/>
      <c r="H23" s="174"/>
      <c r="I23" s="174"/>
      <c r="J23" s="174"/>
      <c r="K23" s="175"/>
    </row>
    <row r="24" spans="2:12" ht="21.95" customHeight="1">
      <c r="B24" s="167" t="s">
        <v>63</v>
      </c>
      <c r="C24" s="168"/>
      <c r="D24" s="168"/>
      <c r="E24" s="168"/>
      <c r="F24" s="169"/>
      <c r="G24" s="164"/>
      <c r="H24" s="157"/>
      <c r="I24" s="157"/>
      <c r="J24" s="157"/>
      <c r="K24" s="158"/>
      <c r="L24" s="97"/>
    </row>
    <row r="25" spans="2:12" ht="21.95" customHeight="1">
      <c r="B25" s="170" t="s">
        <v>62</v>
      </c>
      <c r="C25" s="171"/>
      <c r="D25" s="171"/>
      <c r="E25" s="171"/>
      <c r="F25" s="172"/>
      <c r="G25" s="164"/>
      <c r="H25" s="157"/>
      <c r="I25" s="113" t="s">
        <v>27</v>
      </c>
      <c r="J25" s="157"/>
      <c r="K25" s="158"/>
      <c r="L25" s="97"/>
    </row>
    <row r="26" spans="2:12" s="111" customFormat="1" ht="3" customHeight="1">
      <c r="B26" s="114"/>
      <c r="C26" s="114"/>
      <c r="D26" s="114"/>
      <c r="E26" s="114"/>
      <c r="F26" s="114"/>
      <c r="G26" s="115"/>
      <c r="H26" s="115"/>
      <c r="I26" s="116"/>
      <c r="J26" s="117"/>
      <c r="K26" s="118"/>
      <c r="L26" s="119"/>
    </row>
    <row r="27" spans="2:12" ht="65.099999999999994" customHeight="1">
      <c r="B27" s="203" t="s">
        <v>69</v>
      </c>
      <c r="C27" s="203"/>
      <c r="D27" s="203"/>
      <c r="E27" s="203"/>
      <c r="F27" s="203"/>
      <c r="G27" s="203"/>
      <c r="H27" s="203"/>
      <c r="I27" s="203"/>
      <c r="J27" s="203"/>
      <c r="K27" s="203"/>
    </row>
    <row r="28" spans="2:12" ht="9" customHeight="1"/>
    <row r="29" spans="2:12" ht="24" customHeight="1">
      <c r="B29" s="179" t="s">
        <v>110</v>
      </c>
      <c r="C29" s="179"/>
      <c r="D29" s="179"/>
      <c r="E29" s="179"/>
      <c r="F29" s="179"/>
      <c r="G29" s="179"/>
      <c r="H29" s="179"/>
      <c r="I29" s="179"/>
      <c r="J29" s="179"/>
      <c r="K29" s="179"/>
    </row>
    <row r="30" spans="2:12" ht="9" customHeight="1">
      <c r="B30" s="120"/>
      <c r="C30" s="120"/>
      <c r="D30" s="120"/>
      <c r="E30" s="120"/>
      <c r="F30" s="120"/>
      <c r="G30" s="120"/>
      <c r="H30" s="120"/>
      <c r="I30" s="120"/>
      <c r="J30" s="120"/>
      <c r="K30" s="120"/>
    </row>
    <row r="31" spans="2:12" ht="48" customHeight="1" thickBot="1">
      <c r="J31" s="184" t="s">
        <v>43</v>
      </c>
      <c r="K31" s="184"/>
    </row>
    <row r="32" spans="2:12" ht="54" customHeight="1" thickBot="1">
      <c r="B32" s="121" t="s">
        <v>23</v>
      </c>
      <c r="C32" s="180" t="s">
        <v>132</v>
      </c>
      <c r="D32" s="180"/>
      <c r="E32" s="180"/>
      <c r="F32" s="180"/>
      <c r="G32" s="180"/>
      <c r="H32" s="180"/>
      <c r="I32" s="180"/>
      <c r="J32" s="182" t="s">
        <v>152</v>
      </c>
      <c r="K32" s="183"/>
    </row>
    <row r="33" spans="2:11" ht="54" customHeight="1" thickBot="1">
      <c r="B33" s="122" t="s">
        <v>36</v>
      </c>
      <c r="C33" s="181" t="s">
        <v>133</v>
      </c>
      <c r="D33" s="181"/>
      <c r="E33" s="181"/>
      <c r="F33" s="181"/>
      <c r="G33" s="181"/>
      <c r="H33" s="181"/>
      <c r="I33" s="181"/>
      <c r="J33" s="182" t="s">
        <v>152</v>
      </c>
      <c r="K33" s="183"/>
    </row>
    <row r="34" spans="2:11" ht="54" customHeight="1" thickBot="1">
      <c r="B34" s="122" t="s">
        <v>49</v>
      </c>
      <c r="C34" s="181" t="s">
        <v>70</v>
      </c>
      <c r="D34" s="181"/>
      <c r="E34" s="181"/>
      <c r="F34" s="181"/>
      <c r="G34" s="181"/>
      <c r="H34" s="181"/>
      <c r="I34" s="181"/>
      <c r="J34" s="182" t="s">
        <v>152</v>
      </c>
      <c r="K34" s="183"/>
    </row>
    <row r="35" spans="2:11" ht="54" customHeight="1" thickBot="1">
      <c r="B35" s="122" t="s">
        <v>37</v>
      </c>
      <c r="C35" s="187" t="s">
        <v>73</v>
      </c>
      <c r="D35" s="188"/>
      <c r="E35" s="188"/>
      <c r="F35" s="188"/>
      <c r="G35" s="188"/>
      <c r="H35" s="188"/>
      <c r="I35" s="189"/>
      <c r="J35" s="182" t="s">
        <v>152</v>
      </c>
      <c r="K35" s="183"/>
    </row>
    <row r="36" spans="2:11" ht="59.1" customHeight="1" thickBot="1">
      <c r="B36" s="122" t="s">
        <v>31</v>
      </c>
      <c r="C36" s="187" t="s">
        <v>134</v>
      </c>
      <c r="D36" s="188"/>
      <c r="E36" s="188"/>
      <c r="F36" s="188"/>
      <c r="G36" s="188"/>
      <c r="H36" s="188"/>
      <c r="I36" s="189"/>
      <c r="J36" s="182" t="s">
        <v>152</v>
      </c>
      <c r="K36" s="183"/>
    </row>
    <row r="37" spans="2:11" ht="54" customHeight="1" thickBot="1">
      <c r="B37" s="122" t="s">
        <v>38</v>
      </c>
      <c r="C37" s="190" t="s">
        <v>135</v>
      </c>
      <c r="D37" s="191"/>
      <c r="E37" s="191"/>
      <c r="F37" s="191"/>
      <c r="G37" s="191"/>
      <c r="H37" s="191"/>
      <c r="I37" s="192"/>
      <c r="J37" s="182" t="s">
        <v>152</v>
      </c>
      <c r="K37" s="183"/>
    </row>
    <row r="38" spans="2:11" ht="54" customHeight="1" thickBot="1">
      <c r="B38" s="122" t="s">
        <v>39</v>
      </c>
      <c r="C38" s="187" t="s">
        <v>136</v>
      </c>
      <c r="D38" s="188"/>
      <c r="E38" s="188"/>
      <c r="F38" s="188"/>
      <c r="G38" s="188"/>
      <c r="H38" s="188"/>
      <c r="I38" s="189"/>
      <c r="J38" s="182" t="s">
        <v>152</v>
      </c>
      <c r="K38" s="183"/>
    </row>
    <row r="39" spans="2:11" ht="65.099999999999994" customHeight="1" thickBot="1">
      <c r="B39" s="123" t="s">
        <v>64</v>
      </c>
      <c r="C39" s="193" t="s">
        <v>137</v>
      </c>
      <c r="D39" s="194"/>
      <c r="E39" s="194"/>
      <c r="F39" s="194"/>
      <c r="G39" s="194"/>
      <c r="H39" s="194"/>
      <c r="I39" s="195"/>
      <c r="J39" s="182" t="s">
        <v>152</v>
      </c>
      <c r="K39" s="183"/>
    </row>
    <row r="40" spans="2:11" ht="9" customHeight="1"/>
    <row r="41" spans="2:11" ht="24.95" customHeight="1">
      <c r="B41" s="185" t="s">
        <v>111</v>
      </c>
      <c r="C41" s="185"/>
      <c r="D41" s="185"/>
      <c r="E41" s="185"/>
      <c r="F41" s="185"/>
      <c r="G41" s="185"/>
      <c r="H41" s="185"/>
      <c r="I41" s="185"/>
      <c r="J41" s="185"/>
      <c r="K41" s="185"/>
    </row>
    <row r="42" spans="2:11" ht="54.95" customHeight="1" thickBot="1">
      <c r="J42" s="184" t="s">
        <v>61</v>
      </c>
      <c r="K42" s="184"/>
    </row>
    <row r="43" spans="2:11" ht="59.1" customHeight="1">
      <c r="B43" s="124" t="s">
        <v>41</v>
      </c>
      <c r="C43" s="196" t="s">
        <v>138</v>
      </c>
      <c r="D43" s="196"/>
      <c r="E43" s="196"/>
      <c r="F43" s="196"/>
      <c r="G43" s="196"/>
      <c r="H43" s="196"/>
      <c r="I43" s="196"/>
      <c r="J43" s="182" t="s">
        <v>153</v>
      </c>
      <c r="K43" s="183"/>
    </row>
    <row r="44" spans="2:11" ht="66.95" customHeight="1">
      <c r="B44" s="124" t="s">
        <v>40</v>
      </c>
      <c r="C44" s="197" t="s">
        <v>139</v>
      </c>
      <c r="D44" s="197"/>
      <c r="E44" s="197"/>
      <c r="F44" s="197"/>
      <c r="G44" s="197"/>
      <c r="H44" s="197"/>
      <c r="I44" s="197"/>
      <c r="J44" s="204" t="s">
        <v>153</v>
      </c>
      <c r="K44" s="205"/>
    </row>
    <row r="45" spans="2:11" ht="59.1" customHeight="1">
      <c r="B45" s="124" t="s">
        <v>34</v>
      </c>
      <c r="C45" s="196" t="s">
        <v>140</v>
      </c>
      <c r="D45" s="196"/>
      <c r="E45" s="196"/>
      <c r="F45" s="196"/>
      <c r="G45" s="196"/>
      <c r="H45" s="196"/>
      <c r="I45" s="196"/>
      <c r="J45" s="204" t="s">
        <v>153</v>
      </c>
      <c r="K45" s="205"/>
    </row>
    <row r="46" spans="2:11" ht="59.1" customHeight="1">
      <c r="B46" s="124" t="s">
        <v>35</v>
      </c>
      <c r="C46" s="196" t="s">
        <v>141</v>
      </c>
      <c r="D46" s="196"/>
      <c r="E46" s="196"/>
      <c r="F46" s="196"/>
      <c r="G46" s="196"/>
      <c r="H46" s="196"/>
      <c r="I46" s="196"/>
      <c r="J46" s="204" t="s">
        <v>153</v>
      </c>
      <c r="K46" s="205"/>
    </row>
    <row r="47" spans="2:11" ht="81" customHeight="1">
      <c r="B47" s="124" t="s">
        <v>32</v>
      </c>
      <c r="C47" s="198" t="s">
        <v>142</v>
      </c>
      <c r="D47" s="199"/>
      <c r="E47" s="199"/>
      <c r="F47" s="199"/>
      <c r="G47" s="199"/>
      <c r="H47" s="199"/>
      <c r="I47" s="200"/>
      <c r="J47" s="204" t="s">
        <v>153</v>
      </c>
      <c r="K47" s="205"/>
    </row>
    <row r="48" spans="2:11" ht="66" customHeight="1">
      <c r="B48" s="124" t="s">
        <v>50</v>
      </c>
      <c r="C48" s="197" t="s">
        <v>143</v>
      </c>
      <c r="D48" s="197"/>
      <c r="E48" s="197"/>
      <c r="F48" s="197"/>
      <c r="G48" s="197"/>
      <c r="H48" s="197"/>
      <c r="I48" s="197"/>
      <c r="J48" s="204" t="s">
        <v>153</v>
      </c>
      <c r="K48" s="205"/>
    </row>
    <row r="49" spans="2:11" ht="66" customHeight="1">
      <c r="B49" s="124" t="s">
        <v>42</v>
      </c>
      <c r="C49" s="196" t="s">
        <v>144</v>
      </c>
      <c r="D49" s="196"/>
      <c r="E49" s="196"/>
      <c r="F49" s="196"/>
      <c r="G49" s="196"/>
      <c r="H49" s="196"/>
      <c r="I49" s="196"/>
      <c r="J49" s="206" t="s">
        <v>153</v>
      </c>
      <c r="K49" s="207"/>
    </row>
    <row r="50" spans="2:11" ht="59.1" customHeight="1" thickBot="1">
      <c r="B50" s="124" t="s">
        <v>33</v>
      </c>
      <c r="C50" s="196" t="s">
        <v>22</v>
      </c>
      <c r="D50" s="196"/>
      <c r="E50" s="196"/>
      <c r="F50" s="196"/>
      <c r="G50" s="196"/>
      <c r="H50" s="196"/>
      <c r="I50" s="196"/>
      <c r="J50" s="208" t="s">
        <v>153</v>
      </c>
      <c r="K50" s="209"/>
    </row>
    <row r="51" spans="2:11" ht="9" customHeight="1"/>
    <row r="52" spans="2:11" ht="24.95" customHeight="1">
      <c r="B52" s="201" t="s">
        <v>15</v>
      </c>
      <c r="C52" s="201"/>
      <c r="D52" s="201"/>
      <c r="E52" s="201"/>
      <c r="F52" s="201"/>
      <c r="G52" s="201"/>
      <c r="H52" s="201"/>
      <c r="I52" s="201"/>
      <c r="J52" s="201"/>
      <c r="K52" s="201"/>
    </row>
    <row r="53" spans="2:11" ht="51" customHeight="1" thickBot="1">
      <c r="J53" s="184" t="s">
        <v>61</v>
      </c>
      <c r="K53" s="184"/>
    </row>
    <row r="54" spans="2:11" s="125" customFormat="1" ht="66.95" customHeight="1">
      <c r="B54" s="124" t="s">
        <v>72</v>
      </c>
      <c r="C54" s="202" t="s">
        <v>145</v>
      </c>
      <c r="D54" s="202"/>
      <c r="E54" s="202"/>
      <c r="F54" s="202"/>
      <c r="G54" s="202"/>
      <c r="H54" s="202"/>
      <c r="I54" s="202"/>
      <c r="J54" s="182" t="s">
        <v>153</v>
      </c>
      <c r="K54" s="183"/>
    </row>
    <row r="55" spans="2:11" s="125" customFormat="1" ht="63" customHeight="1">
      <c r="B55" s="124" t="s">
        <v>65</v>
      </c>
      <c r="C55" s="186" t="s">
        <v>146</v>
      </c>
      <c r="D55" s="186"/>
      <c r="E55" s="186"/>
      <c r="F55" s="186"/>
      <c r="G55" s="186"/>
      <c r="H55" s="186"/>
      <c r="I55" s="186"/>
      <c r="J55" s="204" t="s">
        <v>152</v>
      </c>
      <c r="K55" s="205"/>
    </row>
    <row r="56" spans="2:11" s="125" customFormat="1" ht="63" customHeight="1">
      <c r="B56" s="126" t="s">
        <v>44</v>
      </c>
      <c r="C56" s="210" t="s">
        <v>45</v>
      </c>
      <c r="D56" s="202"/>
      <c r="E56" s="202"/>
      <c r="F56" s="202"/>
      <c r="G56" s="202"/>
      <c r="H56" s="202"/>
      <c r="I56" s="202"/>
      <c r="J56" s="204" t="s">
        <v>152</v>
      </c>
      <c r="K56" s="205"/>
    </row>
    <row r="57" spans="2:11" s="125" customFormat="1" ht="63" customHeight="1">
      <c r="B57" s="124" t="s">
        <v>46</v>
      </c>
      <c r="C57" s="186" t="s">
        <v>147</v>
      </c>
      <c r="D57" s="186"/>
      <c r="E57" s="186"/>
      <c r="F57" s="186"/>
      <c r="G57" s="186"/>
      <c r="H57" s="186"/>
      <c r="I57" s="186"/>
      <c r="J57" s="204" t="s">
        <v>152</v>
      </c>
      <c r="K57" s="205"/>
    </row>
    <row r="58" spans="2:11" s="125" customFormat="1" ht="63" customHeight="1">
      <c r="B58" s="124" t="s">
        <v>47</v>
      </c>
      <c r="C58" s="202" t="s">
        <v>48</v>
      </c>
      <c r="D58" s="202"/>
      <c r="E58" s="202"/>
      <c r="F58" s="202"/>
      <c r="G58" s="202"/>
      <c r="H58" s="202"/>
      <c r="I58" s="202"/>
      <c r="J58" s="204" t="s">
        <v>152</v>
      </c>
      <c r="K58" s="205"/>
    </row>
    <row r="59" spans="2:11" s="125" customFormat="1" ht="66" customHeight="1">
      <c r="B59" s="124" t="s">
        <v>66</v>
      </c>
      <c r="C59" s="187" t="s">
        <v>148</v>
      </c>
      <c r="D59" s="188"/>
      <c r="E59" s="188"/>
      <c r="F59" s="188"/>
      <c r="G59" s="188"/>
      <c r="H59" s="188"/>
      <c r="I59" s="189"/>
      <c r="J59" s="204" t="s">
        <v>152</v>
      </c>
      <c r="K59" s="205"/>
    </row>
    <row r="60" spans="2:11" ht="63" customHeight="1">
      <c r="B60" s="124" t="s">
        <v>67</v>
      </c>
      <c r="C60" s="202" t="s">
        <v>150</v>
      </c>
      <c r="D60" s="202"/>
      <c r="E60" s="202"/>
      <c r="F60" s="202"/>
      <c r="G60" s="202"/>
      <c r="H60" s="202"/>
      <c r="I60" s="202"/>
      <c r="J60" s="206" t="s">
        <v>152</v>
      </c>
      <c r="K60" s="207"/>
    </row>
    <row r="61" spans="2:11" ht="68.099999999999994" customHeight="1" thickBot="1">
      <c r="B61" s="124" t="s">
        <v>68</v>
      </c>
      <c r="C61" s="186" t="s">
        <v>149</v>
      </c>
      <c r="D61" s="186"/>
      <c r="E61" s="186"/>
      <c r="F61" s="186"/>
      <c r="G61" s="186"/>
      <c r="H61" s="186"/>
      <c r="I61" s="186"/>
      <c r="J61" s="208" t="s">
        <v>152</v>
      </c>
      <c r="K61" s="209"/>
    </row>
    <row r="62" spans="2:11" ht="3.95" customHeight="1"/>
  </sheetData>
  <sheetProtection algorithmName="SHA-512" hashValue="8PaUWn8kVjz/6G2Kzsq+VaQIVxV8Ru7D7/Tbu62empv8bivzJqFyt/2r9rPRhrQWwtld7/VZ1OgpXs8KS61pZQ==" saltValue="4ml2i+ulDhosYtEZ+9L40Q==" spinCount="100000" sheet="1" objects="1" scenarios="1" selectLockedCells="1"/>
  <mergeCells count="90">
    <mergeCell ref="C1:H1"/>
    <mergeCell ref="E6:K6"/>
    <mergeCell ref="E7:K7"/>
    <mergeCell ref="E8:K8"/>
    <mergeCell ref="E10:K10"/>
    <mergeCell ref="B6:D6"/>
    <mergeCell ref="J50:K50"/>
    <mergeCell ref="J44:K44"/>
    <mergeCell ref="J45:K45"/>
    <mergeCell ref="J46:K46"/>
    <mergeCell ref="J47:K47"/>
    <mergeCell ref="J48:K48"/>
    <mergeCell ref="J49:K49"/>
    <mergeCell ref="C58:I58"/>
    <mergeCell ref="C60:I60"/>
    <mergeCell ref="C61:I61"/>
    <mergeCell ref="J53:K53"/>
    <mergeCell ref="B27:K27"/>
    <mergeCell ref="C59:I59"/>
    <mergeCell ref="J59:K59"/>
    <mergeCell ref="J54:K54"/>
    <mergeCell ref="J56:K56"/>
    <mergeCell ref="J55:K55"/>
    <mergeCell ref="J57:K57"/>
    <mergeCell ref="J58:K58"/>
    <mergeCell ref="J60:K60"/>
    <mergeCell ref="J61:K61"/>
    <mergeCell ref="C54:I54"/>
    <mergeCell ref="C56:I56"/>
    <mergeCell ref="C55:I55"/>
    <mergeCell ref="C57:I57"/>
    <mergeCell ref="C35:I35"/>
    <mergeCell ref="C36:I36"/>
    <mergeCell ref="C37:I37"/>
    <mergeCell ref="C39:I39"/>
    <mergeCell ref="C50:I50"/>
    <mergeCell ref="C49:I49"/>
    <mergeCell ref="C48:I48"/>
    <mergeCell ref="C47:I47"/>
    <mergeCell ref="C46:I46"/>
    <mergeCell ref="C45:I45"/>
    <mergeCell ref="C44:I44"/>
    <mergeCell ref="C43:I43"/>
    <mergeCell ref="B52:K52"/>
    <mergeCell ref="C38:I38"/>
    <mergeCell ref="J39:K39"/>
    <mergeCell ref="J31:K31"/>
    <mergeCell ref="J43:K43"/>
    <mergeCell ref="J42:K42"/>
    <mergeCell ref="J35:K35"/>
    <mergeCell ref="B41:K41"/>
    <mergeCell ref="J38:K38"/>
    <mergeCell ref="C33:I33"/>
    <mergeCell ref="J33:K33"/>
    <mergeCell ref="J36:K36"/>
    <mergeCell ref="J37:K37"/>
    <mergeCell ref="B29:K29"/>
    <mergeCell ref="C32:I32"/>
    <mergeCell ref="C34:I34"/>
    <mergeCell ref="J32:K32"/>
    <mergeCell ref="J34:K34"/>
    <mergeCell ref="B20:I20"/>
    <mergeCell ref="J25:K25"/>
    <mergeCell ref="J20:K20"/>
    <mergeCell ref="E14:K14"/>
    <mergeCell ref="G25:H25"/>
    <mergeCell ref="C21:K21"/>
    <mergeCell ref="B24:F24"/>
    <mergeCell ref="B25:F25"/>
    <mergeCell ref="B14:D14"/>
    <mergeCell ref="B23:D23"/>
    <mergeCell ref="G23:K23"/>
    <mergeCell ref="G24:K24"/>
    <mergeCell ref="B16:K16"/>
    <mergeCell ref="J18:K18"/>
    <mergeCell ref="J19:K19"/>
    <mergeCell ref="E12:K12"/>
    <mergeCell ref="E13:K13"/>
    <mergeCell ref="B3:D3"/>
    <mergeCell ref="B5:D5"/>
    <mergeCell ref="E3:K3"/>
    <mergeCell ref="E4:K4"/>
    <mergeCell ref="E5:K5"/>
    <mergeCell ref="B12:D12"/>
    <mergeCell ref="B13:D13"/>
    <mergeCell ref="B8:D8"/>
    <mergeCell ref="B10:D10"/>
    <mergeCell ref="B11:D11"/>
    <mergeCell ref="B7:D7"/>
    <mergeCell ref="E11:K11"/>
  </mergeCells>
  <printOptions horizontalCentered="1"/>
  <pageMargins left="0.15748031496062992" right="0.15748031496062992" top="0.19685039370078741" bottom="0.19685039370078741" header="0.19685039370078741" footer="0.19685039370078741"/>
  <pageSetup paperSize="9" fitToHeight="4"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activeCell="H35" sqref="H35"/>
    </sheetView>
  </sheetViews>
  <sheetFormatPr baseColWidth="10" defaultRowHeight="15.75"/>
  <cols>
    <col min="1" max="1" width="14" customWidth="1"/>
    <col min="2" max="2" width="8.625" customWidth="1"/>
    <col min="3" max="3" width="17.5" style="1" customWidth="1"/>
    <col min="4" max="4" width="10.875" style="7"/>
  </cols>
  <sheetData>
    <row r="1" spans="1:9" ht="23.25">
      <c r="B1" s="5" t="s">
        <v>4</v>
      </c>
    </row>
    <row r="3" spans="1:9" s="6" customFormat="1">
      <c r="A3" t="s">
        <v>25</v>
      </c>
      <c r="B3"/>
      <c r="C3" s="1">
        <f>C4+C5+C7</f>
        <v>3</v>
      </c>
      <c r="D3" s="18"/>
      <c r="G3" s="6" t="s">
        <v>58</v>
      </c>
      <c r="I3" s="6">
        <f>IF('Grille auto-positionnement'!J19="",0,1)</f>
        <v>0</v>
      </c>
    </row>
    <row r="4" spans="1:9">
      <c r="A4" s="214" t="s">
        <v>7</v>
      </c>
      <c r="B4" s="9">
        <v>1</v>
      </c>
      <c r="C4" s="10">
        <f>IF('Grille auto-positionnement'!J32&lt;&gt;"",1,0)</f>
        <v>1</v>
      </c>
      <c r="D4" s="15">
        <f>IF(C28=0,"",SUM(C4:C11)/C28)</f>
        <v>0.33333333333333331</v>
      </c>
      <c r="E4" s="10" t="s">
        <v>11</v>
      </c>
      <c r="G4" t="s">
        <v>59</v>
      </c>
      <c r="I4" s="6">
        <f>IF('Grille auto-positionnement'!J20="",0,1)</f>
        <v>0</v>
      </c>
    </row>
    <row r="5" spans="1:9">
      <c r="A5" s="214"/>
      <c r="B5" s="9">
        <v>2</v>
      </c>
      <c r="C5" s="10">
        <f>IF('Grille auto-positionnement'!J33&lt;&gt;"",1,0)</f>
        <v>1</v>
      </c>
      <c r="D5" s="8"/>
      <c r="I5">
        <f>I4+I3</f>
        <v>0</v>
      </c>
    </row>
    <row r="6" spans="1:9">
      <c r="A6" s="214"/>
      <c r="B6" s="9">
        <v>3</v>
      </c>
      <c r="C6" s="10">
        <f>IF('Grille auto-positionnement'!J34&lt;&gt;"",1,0)</f>
        <v>1</v>
      </c>
      <c r="D6" s="8"/>
    </row>
    <row r="7" spans="1:9">
      <c r="A7" s="214"/>
      <c r="B7" s="9">
        <v>4</v>
      </c>
      <c r="C7" s="10">
        <f>IF('Grille auto-positionnement'!J35&lt;&gt;"",1,0)</f>
        <v>1</v>
      </c>
      <c r="D7" s="8"/>
      <c r="G7" t="str">
        <f>IF('Tableau de synthèse'!I5=0,"NON","OUI")</f>
        <v>NON</v>
      </c>
    </row>
    <row r="8" spans="1:9">
      <c r="A8" s="214"/>
      <c r="B8" s="9">
        <v>5</v>
      </c>
      <c r="C8" s="10">
        <f>IF('Grille auto-positionnement'!J36&lt;&gt;"",1,0)</f>
        <v>1</v>
      </c>
      <c r="D8" s="8"/>
    </row>
    <row r="9" spans="1:9">
      <c r="A9" s="214"/>
      <c r="B9" s="9">
        <v>6</v>
      </c>
      <c r="C9" s="10">
        <f>IF('Grille auto-positionnement'!J37&lt;&gt;"",1,0)</f>
        <v>1</v>
      </c>
      <c r="D9" s="8"/>
    </row>
    <row r="10" spans="1:9">
      <c r="A10" s="214"/>
      <c r="B10" s="9">
        <v>7</v>
      </c>
      <c r="C10" s="10">
        <f>IF('Grille auto-positionnement'!J38&lt;&gt;"",1,0)</f>
        <v>1</v>
      </c>
      <c r="D10" s="8"/>
    </row>
    <row r="11" spans="1:9">
      <c r="A11" s="214"/>
      <c r="B11" s="9">
        <v>8</v>
      </c>
      <c r="C11" s="10">
        <f>IF('Grille auto-positionnement'!J39&lt;&gt;"",1,0)</f>
        <v>1</v>
      </c>
      <c r="D11" s="8"/>
    </row>
    <row r="12" spans="1:9">
      <c r="A12" s="212" t="s">
        <v>8</v>
      </c>
      <c r="B12" s="11">
        <v>9</v>
      </c>
      <c r="C12" s="12">
        <f>IF('Grille auto-positionnement'!J43&lt;&gt;"",1,0)</f>
        <v>1</v>
      </c>
      <c r="D12" s="16">
        <f>IF(C28=0,"",SUM(C12:C19)/C28)</f>
        <v>0.33333333333333331</v>
      </c>
      <c r="E12" s="12" t="s">
        <v>12</v>
      </c>
    </row>
    <row r="13" spans="1:9">
      <c r="A13" s="212"/>
      <c r="B13" s="11">
        <v>10</v>
      </c>
      <c r="C13" s="12">
        <f>IF('Grille auto-positionnement'!J44&lt;&gt;"",1,0)</f>
        <v>1</v>
      </c>
      <c r="D13" s="8"/>
    </row>
    <row r="14" spans="1:9">
      <c r="A14" s="212"/>
      <c r="B14" s="11">
        <v>11</v>
      </c>
      <c r="C14" s="12">
        <f>IF('Grille auto-positionnement'!J45&lt;&gt;"",1,0)</f>
        <v>1</v>
      </c>
      <c r="D14" s="8"/>
    </row>
    <row r="15" spans="1:9">
      <c r="A15" s="212"/>
      <c r="B15" s="11">
        <v>12</v>
      </c>
      <c r="C15" s="12">
        <f>IF('Grille auto-positionnement'!J46&lt;&gt;"",1,0)</f>
        <v>1</v>
      </c>
      <c r="D15" s="8"/>
    </row>
    <row r="16" spans="1:9">
      <c r="A16" s="212"/>
      <c r="B16" s="11">
        <v>13</v>
      </c>
      <c r="C16" s="12">
        <f>IF('Grille auto-positionnement'!J47&lt;&gt;"",1,0)</f>
        <v>1</v>
      </c>
      <c r="D16" s="8"/>
    </row>
    <row r="17" spans="1:5">
      <c r="A17" s="212"/>
      <c r="B17" s="11">
        <v>14</v>
      </c>
      <c r="C17" s="12">
        <f>IF('Grille auto-positionnement'!J48&lt;&gt;"",1,0)</f>
        <v>1</v>
      </c>
      <c r="D17" s="8"/>
    </row>
    <row r="18" spans="1:5">
      <c r="A18" s="212"/>
      <c r="B18" s="11">
        <v>15</v>
      </c>
      <c r="C18" s="12">
        <f>IF('Grille auto-positionnement'!J49&lt;&gt;"",1,0)</f>
        <v>1</v>
      </c>
      <c r="D18" s="8"/>
    </row>
    <row r="19" spans="1:5">
      <c r="A19" s="212"/>
      <c r="B19" s="11">
        <v>16</v>
      </c>
      <c r="C19" s="12">
        <f>IF('Grille auto-positionnement'!J50&lt;&gt;"",1,0)</f>
        <v>1</v>
      </c>
      <c r="D19" s="8"/>
    </row>
    <row r="20" spans="1:5">
      <c r="A20" s="213" t="s">
        <v>9</v>
      </c>
      <c r="B20" s="13">
        <v>17</v>
      </c>
      <c r="C20" s="14">
        <f>IF('Grille auto-positionnement'!J54&lt;&gt;"",1,0)</f>
        <v>1</v>
      </c>
      <c r="D20" s="17">
        <f>IF(C28=0,"",SUM(C20:C27)/C28)</f>
        <v>0.33333333333333331</v>
      </c>
      <c r="E20" s="14" t="s">
        <v>13</v>
      </c>
    </row>
    <row r="21" spans="1:5">
      <c r="A21" s="213"/>
      <c r="B21" s="13">
        <v>18</v>
      </c>
      <c r="C21" s="14">
        <f>IF('Grille auto-positionnement'!J55&lt;&gt;"",1,0)</f>
        <v>1</v>
      </c>
      <c r="D21" s="8"/>
    </row>
    <row r="22" spans="1:5">
      <c r="A22" s="213"/>
      <c r="B22" s="13">
        <v>19</v>
      </c>
      <c r="C22" s="14">
        <f>IF('Grille auto-positionnement'!J56&lt;&gt;"",1,0)</f>
        <v>1</v>
      </c>
      <c r="D22" s="8"/>
    </row>
    <row r="23" spans="1:5">
      <c r="A23" s="213"/>
      <c r="B23" s="13">
        <v>20</v>
      </c>
      <c r="C23" s="14">
        <f>IF('Grille auto-positionnement'!J57&lt;&gt;"",1,0)</f>
        <v>1</v>
      </c>
      <c r="D23" s="8"/>
    </row>
    <row r="24" spans="1:5">
      <c r="A24" s="213"/>
      <c r="B24" s="13">
        <v>21</v>
      </c>
      <c r="C24" s="14">
        <f>IF('Grille auto-positionnement'!J58&lt;&gt;"",1,0)</f>
        <v>1</v>
      </c>
      <c r="D24" s="8"/>
    </row>
    <row r="25" spans="1:5">
      <c r="A25" s="213"/>
      <c r="B25" s="13">
        <v>22</v>
      </c>
      <c r="C25" s="14">
        <f>IF('Grille auto-positionnement'!J59&lt;&gt;"",1,0)</f>
        <v>1</v>
      </c>
      <c r="D25" s="8"/>
    </row>
    <row r="26" spans="1:5">
      <c r="A26" s="213"/>
      <c r="B26" s="13">
        <v>23</v>
      </c>
      <c r="C26" s="14">
        <f>IF('Grille auto-positionnement'!J60&lt;&gt;"",1,0)</f>
        <v>1</v>
      </c>
      <c r="D26" s="8"/>
    </row>
    <row r="27" spans="1:5">
      <c r="A27" s="213"/>
      <c r="B27" s="13">
        <v>24</v>
      </c>
      <c r="C27" s="14">
        <f>IF('Grille auto-positionnement'!J61&lt;&gt;"",1,0)</f>
        <v>1</v>
      </c>
      <c r="D27" s="8"/>
    </row>
    <row r="28" spans="1:5" s="6" customFormat="1" ht="39.950000000000003" customHeight="1">
      <c r="A28" s="6" t="s">
        <v>10</v>
      </c>
      <c r="C28" s="4">
        <f>SUM(C4:C27)</f>
        <v>24</v>
      </c>
      <c r="D28" s="18"/>
    </row>
    <row r="31" spans="1:5">
      <c r="C31" s="7"/>
      <c r="D31"/>
    </row>
    <row r="32" spans="1:5">
      <c r="C32" s="3"/>
    </row>
  </sheetData>
  <sheetProtection algorithmName="SHA-512" hashValue="mjv+Fn92BRQZj+TEiLdxagbk8kKxPUELoD4uiAcZXnXx1rZwxgCE3EIMIB8dPQiBIAX3ZGo2PRMnGeOPqsSefA==" saltValue="LTKAr4bW2bQHCnbOV+453A==" spinCount="100000" sheet="1" objects="1" scenarios="1" selectLockedCells="1" selectUnlockedCells="1"/>
  <mergeCells count="3">
    <mergeCell ref="A12:A19"/>
    <mergeCell ref="A20:A27"/>
    <mergeCell ref="A4:A11"/>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2"/>
  <sheetViews>
    <sheetView showGridLines="0" zoomScaleNormal="75" zoomScalePageLayoutView="75" workbookViewId="0">
      <selection activeCell="T11" sqref="T11"/>
    </sheetView>
  </sheetViews>
  <sheetFormatPr baseColWidth="10" defaultRowHeight="15.75"/>
  <cols>
    <col min="1" max="1" width="1" customWidth="1"/>
    <col min="2" max="2" width="19" customWidth="1"/>
    <col min="3" max="7" width="7" customWidth="1"/>
    <col min="8" max="8" width="4.625" customWidth="1"/>
    <col min="9" max="9" width="7" customWidth="1"/>
    <col min="10" max="10" width="4.875" customWidth="1"/>
    <col min="11" max="14" width="7" customWidth="1"/>
    <col min="15" max="15" width="7.375" customWidth="1"/>
    <col min="16" max="16" width="22.125" customWidth="1"/>
  </cols>
  <sheetData>
    <row r="1" spans="2:21" ht="54.95" customHeight="1">
      <c r="B1" s="43"/>
      <c r="C1" s="215" t="s">
        <v>26</v>
      </c>
      <c r="D1" s="216"/>
      <c r="E1" s="216"/>
      <c r="F1" s="216"/>
      <c r="G1" s="216"/>
      <c r="H1" s="216"/>
      <c r="I1" s="216"/>
      <c r="J1" s="216"/>
      <c r="K1" s="216"/>
      <c r="L1" s="216"/>
      <c r="M1" s="216"/>
      <c r="N1" s="216"/>
      <c r="O1" s="216"/>
      <c r="P1" s="43"/>
    </row>
    <row r="2" spans="2:21" s="22" customFormat="1" ht="54.95" customHeight="1">
      <c r="B2" s="43"/>
      <c r="C2" s="217" t="str">
        <f>IF('Grille auto-positionnement'!E3="","",'Grille auto-positionnement'!E3)</f>
        <v/>
      </c>
      <c r="D2" s="217"/>
      <c r="E2" s="217"/>
      <c r="F2" s="217"/>
      <c r="G2" s="217"/>
      <c r="H2" s="217"/>
      <c r="I2" s="44" t="s">
        <v>53</v>
      </c>
      <c r="J2" s="218" t="str">
        <f>IF('Grille auto-positionnement'!E5="","",'Grille auto-positionnement'!E5)</f>
        <v/>
      </c>
      <c r="K2" s="218"/>
      <c r="L2" s="218"/>
      <c r="M2" s="218"/>
      <c r="N2" s="218"/>
      <c r="O2" s="218"/>
      <c r="P2" s="43"/>
    </row>
    <row r="3" spans="2:21" ht="9.9499999999999993" customHeight="1"/>
    <row r="4" spans="2:21" ht="45.95" customHeight="1">
      <c r="B4" s="221" t="s">
        <v>60</v>
      </c>
      <c r="C4" s="221"/>
      <c r="D4" s="221"/>
      <c r="E4" s="221"/>
      <c r="F4" s="221"/>
      <c r="G4" s="28" t="str">
        <f>'Tableau de synthèse'!G7</f>
        <v>NON</v>
      </c>
      <c r="H4" s="28"/>
      <c r="I4" s="29" t="s">
        <v>6</v>
      </c>
      <c r="J4" s="30"/>
      <c r="K4" s="31" t="str">
        <f>IF(G4="OUI","Vous pouvez postuler pour l'octroi du label E3D","")</f>
        <v/>
      </c>
      <c r="L4" s="31"/>
      <c r="M4" s="31"/>
      <c r="N4" s="31"/>
      <c r="O4" s="31"/>
      <c r="P4" s="31"/>
      <c r="Q4" s="25"/>
      <c r="R4" s="25"/>
      <c r="S4" s="25"/>
      <c r="T4" s="25"/>
      <c r="U4" s="25"/>
    </row>
    <row r="5" spans="2:21" s="3" customFormat="1" ht="39.950000000000003" customHeight="1">
      <c r="B5" s="222" t="s">
        <v>57</v>
      </c>
      <c r="C5" s="222"/>
      <c r="D5" s="222"/>
      <c r="E5" s="222"/>
      <c r="F5" s="222"/>
      <c r="G5" s="34"/>
      <c r="H5" s="34"/>
      <c r="I5" s="34"/>
      <c r="J5" s="36" t="s">
        <v>54</v>
      </c>
      <c r="K5" s="220" t="str">
        <f>IF('Grille auto-positionnement'!J32&lt;&gt;0,"Un comité de pilotage E3D existe dans l'école","La constitution d'un comité de pilotage E3D est nécessaire")</f>
        <v>Un comité de pilotage E3D existe dans l'école</v>
      </c>
      <c r="L5" s="220"/>
      <c r="M5" s="220"/>
      <c r="N5" s="220"/>
      <c r="O5" s="220"/>
      <c r="P5" s="220"/>
    </row>
    <row r="6" spans="2:21" ht="8.1" customHeight="1">
      <c r="B6" s="222"/>
      <c r="C6" s="222"/>
      <c r="D6" s="222"/>
      <c r="E6" s="222"/>
      <c r="F6" s="222"/>
      <c r="G6" s="35"/>
      <c r="H6" s="35"/>
      <c r="I6" s="35"/>
      <c r="J6" s="36"/>
      <c r="K6" s="42"/>
      <c r="L6" s="42"/>
      <c r="M6" s="42"/>
      <c r="N6" s="42"/>
      <c r="O6" s="42"/>
      <c r="P6" s="42"/>
    </row>
    <row r="7" spans="2:21" ht="42" customHeight="1">
      <c r="B7" s="222"/>
      <c r="C7" s="222"/>
      <c r="D7" s="222"/>
      <c r="E7" s="222"/>
      <c r="F7" s="222"/>
      <c r="G7" s="36" t="str">
        <f>IF('Tableau de synthèse'!C3=3,"OUI","NON")</f>
        <v>OUI</v>
      </c>
      <c r="H7" s="36"/>
      <c r="I7" s="37" t="s">
        <v>6</v>
      </c>
      <c r="J7" s="36" t="s">
        <v>55</v>
      </c>
      <c r="K7" s="220" t="str">
        <f>IF('Grille auto-positionnement'!J33&lt;&gt;0,"L'EDD est inscrit dans le projet d'école","Une inscription de l'EDD dans le projet d'école doit être réalisée ")</f>
        <v>L'EDD est inscrit dans le projet d'école</v>
      </c>
      <c r="L7" s="220"/>
      <c r="M7" s="220"/>
      <c r="N7" s="220"/>
      <c r="O7" s="220"/>
      <c r="P7" s="220"/>
      <c r="Q7" s="26"/>
      <c r="R7" s="26"/>
      <c r="S7" s="26"/>
      <c r="T7" s="26"/>
    </row>
    <row r="8" spans="2:21" ht="8.1" customHeight="1">
      <c r="B8" s="222"/>
      <c r="C8" s="222"/>
      <c r="D8" s="222"/>
      <c r="E8" s="222"/>
      <c r="F8" s="222"/>
      <c r="G8" s="35"/>
      <c r="H8" s="35"/>
      <c r="I8" s="35"/>
      <c r="J8" s="36"/>
      <c r="K8" s="42"/>
      <c r="L8" s="42"/>
      <c r="M8" s="42"/>
      <c r="N8" s="42"/>
      <c r="O8" s="42"/>
      <c r="P8" s="42"/>
    </row>
    <row r="9" spans="2:21" ht="42" customHeight="1">
      <c r="B9" s="222"/>
      <c r="C9" s="222"/>
      <c r="D9" s="222"/>
      <c r="E9" s="222"/>
      <c r="F9" s="222"/>
      <c r="G9" s="35"/>
      <c r="H9" s="35"/>
      <c r="I9" s="35"/>
      <c r="J9" s="36" t="s">
        <v>56</v>
      </c>
      <c r="K9" s="220" t="str">
        <f>IF('Grille auto-positionnement'!J35&lt;&gt;0,"L'EDD est inscrit à l'ordre du jour du conseil d'école au moins une fois par an ","L'EDD doit être mis à l'ordre du jour du conseil d'école au moins une fois par an !")</f>
        <v xml:space="preserve">L'EDD est inscrit à l'ordre du jour du conseil d'école au moins une fois par an </v>
      </c>
      <c r="L9" s="220"/>
      <c r="M9" s="220"/>
      <c r="N9" s="220"/>
      <c r="O9" s="220"/>
      <c r="P9" s="220"/>
    </row>
    <row r="10" spans="2:21" s="41" customFormat="1" ht="9.9499999999999993" customHeight="1">
      <c r="B10" s="38"/>
      <c r="C10" s="38"/>
      <c r="D10" s="38"/>
      <c r="E10" s="38"/>
      <c r="F10" s="38"/>
      <c r="G10" s="39"/>
      <c r="H10" s="39"/>
      <c r="I10" s="39"/>
      <c r="J10" s="39"/>
      <c r="K10" s="40"/>
      <c r="L10" s="40"/>
      <c r="M10" s="40"/>
      <c r="N10" s="40"/>
      <c r="O10" s="40"/>
      <c r="P10" s="40"/>
    </row>
    <row r="11" spans="2:21" ht="39.950000000000003" customHeight="1">
      <c r="B11" s="32" t="s">
        <v>5</v>
      </c>
      <c r="C11" s="32"/>
      <c r="D11" s="32"/>
      <c r="E11" s="32"/>
      <c r="F11" s="30"/>
      <c r="G11" s="28">
        <f>IF('Tableau de synthèse'!C28=0,"",'Tableau de synthèse'!C28)</f>
        <v>24</v>
      </c>
      <c r="H11" s="28"/>
      <c r="I11" s="29" t="s">
        <v>6</v>
      </c>
      <c r="J11" s="30"/>
      <c r="K11" s="219" t="str">
        <f>IF(G11="","",IF(G11&gt;=18,"Vous pouvez potentiellement postuler pour la labellisation de niveau 3",IF(G11&gt;=12,"Vous pouvez potentiellement postuler pour la labellisation de niveau 2",IF(G11&gt;=6,"Le nombre d'items validés vous permet de postuler pour une labellisation E3D niveau 1","Le nombre d'items validés semble faible"))))</f>
        <v>Vous pouvez potentiellement postuler pour la labellisation de niveau 3</v>
      </c>
      <c r="L11" s="219"/>
      <c r="M11" s="219"/>
      <c r="N11" s="219"/>
      <c r="O11" s="219"/>
      <c r="P11" s="219"/>
      <c r="Q11" s="25"/>
      <c r="R11" s="25"/>
      <c r="S11" s="25"/>
    </row>
    <row r="12" spans="2:21" ht="9.9499999999999993" customHeight="1">
      <c r="B12" s="30"/>
      <c r="C12" s="30"/>
      <c r="D12" s="30"/>
      <c r="E12" s="30"/>
      <c r="F12" s="30"/>
      <c r="G12" s="30"/>
      <c r="H12" s="30"/>
      <c r="I12" s="30"/>
      <c r="J12" s="30"/>
      <c r="K12" s="30"/>
      <c r="L12" s="30"/>
      <c r="M12" s="30"/>
      <c r="N12" s="30"/>
      <c r="O12" s="30"/>
      <c r="P12" s="30"/>
    </row>
    <row r="13" spans="2:21" ht="39.950000000000003" customHeight="1">
      <c r="B13" s="33" t="s">
        <v>14</v>
      </c>
      <c r="C13" s="33"/>
      <c r="D13" s="33"/>
      <c r="E13" s="33"/>
      <c r="F13" s="30"/>
      <c r="G13" s="28" t="str">
        <f>IF(G11="","",IF(AND(AND('Tableau de synthèse'!D4&lt;0.41,'Tableau de synthèse'!D4&gt;0.24),AND('Tableau de synthèse'!D12&lt;0.41,'Tableau de synthèse'!D12&gt;0.24)),"OUI","NON"))</f>
        <v>OUI</v>
      </c>
      <c r="H13" s="28"/>
      <c r="I13" s="29" t="s">
        <v>6</v>
      </c>
      <c r="J13" s="30"/>
      <c r="K13" s="219" t="str">
        <f>IF(G11="","",IF(G13="OUI","La répartition des items entre les trois domaines est correcte","Toutefois, la répartition des items entre les trois domaines manque d'équilibre"))</f>
        <v>La répartition des items entre les trois domaines est correcte</v>
      </c>
      <c r="L13" s="219"/>
      <c r="M13" s="219"/>
      <c r="N13" s="219"/>
      <c r="O13" s="219"/>
      <c r="P13" s="219"/>
      <c r="Q13" s="25"/>
      <c r="R13" s="25"/>
      <c r="S13" s="25"/>
      <c r="T13" s="25"/>
    </row>
    <row r="14" spans="2:21" ht="21">
      <c r="F14" s="2"/>
    </row>
    <row r="15" spans="2:21" ht="21">
      <c r="F15" s="2"/>
    </row>
    <row r="16" spans="2:21" ht="21">
      <c r="F16" s="2"/>
    </row>
    <row r="17" spans="6:6" ht="21">
      <c r="F17" s="2"/>
    </row>
    <row r="18" spans="6:6" ht="21">
      <c r="F18" s="2"/>
    </row>
    <row r="19" spans="6:6" ht="21">
      <c r="F19" s="2"/>
    </row>
    <row r="20" spans="6:6" ht="21">
      <c r="F20" s="2"/>
    </row>
    <row r="21" spans="6:6" ht="21">
      <c r="F21" s="2"/>
    </row>
    <row r="22" spans="6:6" ht="21">
      <c r="F22" s="2"/>
    </row>
    <row r="23" spans="6:6" ht="21">
      <c r="F23" s="2"/>
    </row>
    <row r="24" spans="6:6" ht="21">
      <c r="F24" s="2"/>
    </row>
    <row r="25" spans="6:6" ht="21">
      <c r="F25" s="2"/>
    </row>
    <row r="26" spans="6:6" ht="21">
      <c r="F26" s="2"/>
    </row>
    <row r="27" spans="6:6" ht="21">
      <c r="F27" s="2"/>
    </row>
    <row r="28" spans="6:6" ht="21">
      <c r="F28" s="2"/>
    </row>
    <row r="29" spans="6:6" ht="21">
      <c r="F29" s="2"/>
    </row>
    <row r="30" spans="6:6" ht="21">
      <c r="F30" s="2"/>
    </row>
    <row r="31" spans="6:6" ht="21">
      <c r="F31" s="2"/>
    </row>
    <row r="32" spans="6:6" ht="21">
      <c r="F32" s="2"/>
    </row>
    <row r="33" spans="6:6" ht="21">
      <c r="F33" s="2"/>
    </row>
    <row r="34" spans="6:6" ht="21">
      <c r="F34" s="2"/>
    </row>
    <row r="35" spans="6:6" ht="21">
      <c r="F35" s="2"/>
    </row>
    <row r="36" spans="6:6" ht="21">
      <c r="F36" s="2"/>
    </row>
    <row r="37" spans="6:6" ht="21">
      <c r="F37" s="2"/>
    </row>
    <row r="38" spans="6:6" ht="21">
      <c r="F38" s="2"/>
    </row>
    <row r="39" spans="6:6" ht="21">
      <c r="F39" s="2"/>
    </row>
    <row r="40" spans="6:6" ht="21">
      <c r="F40" s="2"/>
    </row>
    <row r="41" spans="6:6" ht="21">
      <c r="F41" s="2"/>
    </row>
    <row r="42" spans="6:6" ht="21">
      <c r="F42" s="2"/>
    </row>
  </sheetData>
  <sheetProtection algorithmName="SHA-512" hashValue="6MR1fe14O2AEh4eUiImhUvbPFUcQeuQ6vwHheZRQcVM7Ppwx8LC28/btjDGc/+8tN8Dmv9qEUklOxyTacbAccg==" saltValue="KXFuykRmJG5N+mUlcuE44Q==" spinCount="100000" sheet="1" objects="1" scenarios="1" selectLockedCells="1" selectUnlockedCells="1"/>
  <mergeCells count="10">
    <mergeCell ref="C1:O1"/>
    <mergeCell ref="C2:H2"/>
    <mergeCell ref="J2:O2"/>
    <mergeCell ref="K13:P13"/>
    <mergeCell ref="K7:P7"/>
    <mergeCell ref="K11:P11"/>
    <mergeCell ref="K9:P9"/>
    <mergeCell ref="B4:F4"/>
    <mergeCell ref="K5:P5"/>
    <mergeCell ref="B5:F9"/>
  </mergeCells>
  <conditionalFormatting sqref="G7:H7">
    <cfRule type="colorScale" priority="15">
      <colorScale>
        <cfvo type="num" val="&quot;&quot;&quot;OUI&quot;&quot;&quot;"/>
        <cfvo type="num" val="&quot;&quot;&quot;NON&quot;&quot;&quot;"/>
        <color rgb="FF008000"/>
        <color rgb="FFFF0000"/>
      </colorScale>
    </cfRule>
  </conditionalFormatting>
  <conditionalFormatting sqref="K7:N7">
    <cfRule type="colorScale" priority="14">
      <colorScale>
        <cfvo type="formula" val="IF($G$4=&quot;OUI&quot;,oui,non)"/>
        <cfvo type="max"/>
        <color rgb="FFFF7128"/>
        <color rgb="FFFFEF9C"/>
      </colorScale>
    </cfRule>
  </conditionalFormatting>
  <conditionalFormatting sqref="K11:N11">
    <cfRule type="colorScale" priority="13">
      <colorScale>
        <cfvo type="formula" val="IF($G$4=&quot;OUI&quot;,oui,non)"/>
        <cfvo type="max"/>
        <color rgb="FFFF7128"/>
        <color rgb="FFFFEF9C"/>
      </colorScale>
    </cfRule>
  </conditionalFormatting>
  <conditionalFormatting sqref="G11:H11">
    <cfRule type="colorScale" priority="12">
      <colorScale>
        <cfvo type="num" val="&quot;&quot;&quot;OUI&quot;&quot;&quot;"/>
        <cfvo type="num" val="&quot;&quot;&quot;NON&quot;&quot;&quot;"/>
        <color rgb="FF008000"/>
        <color rgb="FFFF0000"/>
      </colorScale>
    </cfRule>
  </conditionalFormatting>
  <conditionalFormatting sqref="G13:H13">
    <cfRule type="colorScale" priority="11">
      <colorScale>
        <cfvo type="num" val="&quot;&quot;&quot;OUI&quot;&quot;&quot;"/>
        <cfvo type="num" val="&quot;&quot;&quot;NON&quot;&quot;&quot;"/>
        <color rgb="FF008000"/>
        <color rgb="FFFF0000"/>
      </colorScale>
    </cfRule>
  </conditionalFormatting>
  <conditionalFormatting sqref="K13:N13">
    <cfRule type="colorScale" priority="10">
      <colorScale>
        <cfvo type="formula" val="IF($G$4=&quot;OUI&quot;,oui,non)"/>
        <cfvo type="max"/>
        <color rgb="FFFF7128"/>
        <color rgb="FFFFEF9C"/>
      </colorScale>
    </cfRule>
  </conditionalFormatting>
  <conditionalFormatting sqref="G4:H4">
    <cfRule type="colorScale" priority="9">
      <colorScale>
        <cfvo type="num" val="&quot;&quot;&quot;OUI&quot;&quot;&quot;"/>
        <cfvo type="num" val="&quot;&quot;&quot;NON&quot;&quot;&quot;"/>
        <color rgb="FF008000"/>
        <color rgb="FFFF0000"/>
      </colorScale>
    </cfRule>
  </conditionalFormatting>
  <conditionalFormatting sqref="K4:U4">
    <cfRule type="containsText" dxfId="6" priority="8" operator="containsText" text="Vous pouvez postuler pour l'octroi du label E3D">
      <formula>NOT(ISERROR(SEARCH("Vous pouvez postuler pour l'octroi du label E3D",K4)))</formula>
    </cfRule>
  </conditionalFormatting>
  <conditionalFormatting sqref="K13:N13">
    <cfRule type="containsText" dxfId="5" priority="7" operator="containsText" text="Toutefois, la répartition des items entre les trois domaines manque d'équilibre">
      <formula>NOT(ISERROR(SEARCH("Toutefois, la répartition des items entre les trois domaines manque d'équilibre",K13)))</formula>
    </cfRule>
  </conditionalFormatting>
  <conditionalFormatting sqref="K9:N10">
    <cfRule type="colorScale" priority="6">
      <colorScale>
        <cfvo type="formula" val="IF($G$4=&quot;OUI&quot;,oui,non)"/>
        <cfvo type="max"/>
        <color rgb="FFFF7128"/>
        <color rgb="FFFFEF9C"/>
      </colorScale>
    </cfRule>
  </conditionalFormatting>
  <conditionalFormatting sqref="K5:P5">
    <cfRule type="containsText" dxfId="4" priority="2" operator="containsText" text="La constitution d'un comité de pilotage E3D est nécessaire">
      <formula>NOT(ISERROR(SEARCH("La constitution d'un comité de pilotage E3D est nécessaire",K5)))</formula>
    </cfRule>
    <cfRule type="containsText" dxfId="3" priority="5" operator="containsText" text="La constitution d'un comité de pilotage E3D est nécessaire">
      <formula>NOT(ISERROR(SEARCH("La constitution d'un comité de pilotage E3D est nécessaire",K5)))</formula>
    </cfRule>
  </conditionalFormatting>
  <conditionalFormatting sqref="K7:P7">
    <cfRule type="containsText" dxfId="2" priority="3" operator="containsText" text="Une inscription de l'EDD dans le projet d'école doit être réalisée">
      <formula>NOT(ISERROR(SEARCH("Une inscription de l'EDD dans le projet d'école doit être réalisée",K7)))</formula>
    </cfRule>
    <cfRule type="cellIs" dxfId="1" priority="4" operator="equal">
      <formula>"Une inscription de l'EDD dans le projet d'école doit être réalisée"</formula>
    </cfRule>
  </conditionalFormatting>
  <conditionalFormatting sqref="K9:P9">
    <cfRule type="containsText" dxfId="0" priority="1" operator="containsText" text="L'EDD doit être mis à l'ordre du jour du conseil d'école au moins une fois par an !">
      <formula>NOT(ISERROR(SEARCH("L'EDD doit être mis à l'ordre du jour du conseil d'école au moins une fois par an !",K9)))</formula>
    </cfRule>
  </conditionalFormatting>
  <printOptions horizontalCentered="1"/>
  <pageMargins left="0.35433070866141736" right="0.35433070866141736" top="0.59055118110236227" bottom="0.59055118110236227" header="0.11811023622047245" footer="0.11811023622047245"/>
  <pageSetup paperSize="9" orientation="landscape"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La démarche E3D</vt:lpstr>
      <vt:lpstr>Les 17 ODD</vt:lpstr>
      <vt:lpstr>La procédure de labellisation</vt:lpstr>
      <vt:lpstr>Grille auto-positionnement</vt:lpstr>
      <vt:lpstr>Tableau de synthèse</vt:lpstr>
      <vt:lpstr>Résultat du positionnement</vt:lpstr>
    </vt:vector>
  </TitlesOfParts>
  <Manager>IA-IPR Physique Chimie</Manager>
  <Company>Rectorat DIJON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Autopositionnement E3D - Écoles - Dijon</dc:title>
  <dc:subject/>
  <dc:creator>Paul GERMAIN</dc:creator>
  <cp:keywords/>
  <dc:description/>
  <cp:lastModifiedBy>Hewlett-Packard Company</cp:lastModifiedBy>
  <cp:lastPrinted>2021-11-24T00:30:40Z</cp:lastPrinted>
  <dcterms:created xsi:type="dcterms:W3CDTF">2015-03-07T08:54:11Z</dcterms:created>
  <dcterms:modified xsi:type="dcterms:W3CDTF">2021-11-30T09:50:43Z</dcterms:modified>
  <cp:category/>
</cp:coreProperties>
</file>